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MillerLF\Desktop\"/>
    </mc:Choice>
  </mc:AlternateContent>
  <xr:revisionPtr revIDLastSave="0" documentId="13_ncr:1_{5F83AAD3-ECDD-4481-B72D-02726B240089}" xr6:coauthVersionLast="47" xr6:coauthVersionMax="47" xr10:uidLastSave="{00000000-0000-0000-0000-000000000000}"/>
  <bookViews>
    <workbookView xWindow="28680" yWindow="-120" windowWidth="29040" windowHeight="15720" tabRatio="415" xr2:uid="{51B10880-A3C1-43D6-859C-0B7CBDB2333D}"/>
  </bookViews>
  <sheets>
    <sheet name="TF Schedule - Calendar" sheetId="22" r:id="rId1"/>
    <sheet name="TF Schedule - Detailed" sheetId="23" r:id="rId2"/>
    <sheet name="Sheet1" sheetId="15" state="hidden" r:id="rId3"/>
    <sheet name="Discretionary Permits Remain" sheetId="10" state="hidden" r:id="rId4"/>
    <sheet name="TF Project Permit Details" sheetId="2" state="hidden" r:id="rId5"/>
    <sheet name="Permit References and Timelines" sheetId="6" state="hidden" r:id="rId6"/>
    <sheet name="TMKs" sheetId="14" state="hidden" r:id="rId7"/>
    <sheet name="zzz_TF Master Schedule" sheetId="1" state="hidden" r:id="rId8"/>
    <sheet name="Permit Details Demo" sheetId="3" state="hidden" r:id="rId9"/>
  </sheets>
  <definedNames>
    <definedName name="_xlnm._FilterDatabase" localSheetId="5" hidden="1">'Permit References and Timelines'!$A$1:$H$27</definedName>
    <definedName name="_xlnm._FilterDatabase" localSheetId="2" hidden="1">Sheet1!$A$1:$B$13</definedName>
    <definedName name="_xlnm._FilterDatabase" localSheetId="4" hidden="1">'TF Project Permit Details'!$A$1:$I$117</definedName>
    <definedName name="_xlnm._FilterDatabase" localSheetId="1" hidden="1">'TF Schedule - Detailed'!$C$1:$O$36</definedName>
    <definedName name="_xlnm.Print_Area" localSheetId="1">'TF Schedule - Detailed'!$C$1:$O$36</definedName>
    <definedName name="_xlnm.Print_Titles" localSheetId="1">'TF Schedule - Detailed'!$1:$1</definedName>
  </definedNames>
  <calcPr calcId="191028" iterate="1"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23" l="1"/>
  <c r="I24" i="23"/>
  <c r="H24" i="23"/>
  <c r="J21" i="23"/>
  <c r="I21" i="23"/>
  <c r="H21" i="23"/>
  <c r="J17" i="23"/>
  <c r="I17" i="23"/>
  <c r="H17" i="23"/>
  <c r="J11" i="23"/>
  <c r="I11" i="23"/>
  <c r="H11"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tc={E488FE9B-7888-4DEC-AE02-3E33FA89284A}</author>
  </authors>
  <commentList>
    <comment ref="H33" authorId="0" shapeId="0" xr:uid="{E488FE9B-7888-4DEC-AE02-3E33FA89284A}">
      <text>
        <t>[Threaded comment]
Your version of Excel allows you to read this threaded comment; however, any edits to it will get removed if the file is opened in a newer version of Excel. Learn more: https://go.microsoft.com/fwlink/?linkid=870924
Comment:
    @Black, Cameron B thoughts on keeping this section? I always like pushing EE - but I am wondering if it is too much to track?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tc={5A249890-CD72-4AF5-A498-627D022DA0CC}</author>
    <author>tc={6C80EAF2-E2DC-4A02-A398-5E4933D7D81C}</author>
    <author>tc={1DEA89F9-D38B-40C6-93C2-FBB1804E1F4F}</author>
    <author>tc={C4099DCB-D71D-40AB-885B-48DCF0D0BFC2}</author>
  </authors>
  <commentList>
    <comment ref="B1" authorId="0" shapeId="0" xr:uid="{5A249890-CD72-4AF5-A498-627D022DA0C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6C80EAF2-E2DC-4A02-A398-5E4933D7D81C}">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 ref="C49" authorId="2" shapeId="0" xr:uid="{1DEA89F9-D38B-40C6-93C2-FBB1804E1F4F}">
      <text>
        <t>[Threaded comment]
Your version of Excel allows you to read this threaded comment; however, any edits to it will get removed if the file is opened in a newer version of Excel. Learn more: https://go.microsoft.com/fwlink/?linkid=870924
Comment:
    do you know if this is the permit to perfom work, or is this for application for occupancy and use? both? I am guessing it is for work?</t>
      </text>
    </comment>
    <comment ref="E71" authorId="3" shapeId="0" xr:uid="{C4099DCB-D71D-40AB-885B-48DCF0D0BFC2}">
      <text>
        <t>[Threaded comment]
Your version of Excel allows you to read this threaded comment; however, any edits to it will get removed if the file is opened in a newer version of Excel. Learn more: https://go.microsoft.com/fwlink/?linkid=870924
Comment:
    do they have a confirmatory letter?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tc={74A711E5-4138-4140-8FE0-24AF6FC36C6C}</author>
    <author>tc={EDFE4821-4F05-42B4-B739-27F8880C4A15}</author>
  </authors>
  <commentList>
    <comment ref="B1" authorId="0" shapeId="0" xr:uid="{74A711E5-4138-4140-8FE0-24AF6FC36C6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EDFE4821-4F05-42B4-B739-27F8880C4A15}">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tc={1BE9E035-F5E8-442A-B01D-4E1064C68B2A}</author>
  </authors>
  <commentList>
    <comment ref="B1" authorId="0" shapeId="0" xr:uid="{1BE9E035-F5E8-442A-B01D-4E1064C68B2A}">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sharedStrings.xml><?xml version="1.0" encoding="utf-8"?>
<sst xmlns="http://schemas.openxmlformats.org/spreadsheetml/2006/main" count="2632" uniqueCount="885">
  <si>
    <t>PUC Docket Number and Link</t>
  </si>
  <si>
    <t xml:space="preserve">Developer </t>
  </si>
  <si>
    <t>Project or Task Update</t>
  </si>
  <si>
    <t>Guaranteed Commercial Operations Date</t>
  </si>
  <si>
    <t>2021-0024</t>
  </si>
  <si>
    <t>2018-0434</t>
  </si>
  <si>
    <t>Mililani I
Solar (Stage 1)</t>
  </si>
  <si>
    <t xml:space="preserve">Clearway Energy Group </t>
  </si>
  <si>
    <t>All Construction and Testing Activities Complete - Project Achieved Commercial Operations 7-31-22</t>
  </si>
  <si>
    <t>COD
7-31-22</t>
  </si>
  <si>
    <t>2018-0435</t>
  </si>
  <si>
    <t>Waiawa
Solar (Stage 1)</t>
  </si>
  <si>
    <t xml:space="preserve">Clearway Energy Group LLC; Global Infrastructure Partners </t>
  </si>
  <si>
    <t xml:space="preserve">no movement since last month. If acceptance testing was pushed up, how could this impact current COD? </t>
  </si>
  <si>
    <t>2020-0136</t>
  </si>
  <si>
    <t>Kapolei Energy
Storage (KES) (Stage 2)</t>
  </si>
  <si>
    <t>Plus Power</t>
  </si>
  <si>
    <t>no movement in COD</t>
  </si>
  <si>
    <t>2019-0050</t>
  </si>
  <si>
    <t>West O‘ahu
Solar (Stage 1)</t>
  </si>
  <si>
    <t>AES West O‘ahu Solar, LLC.</t>
  </si>
  <si>
    <t>2020-0139</t>
  </si>
  <si>
    <t>Mountain View Solar
(Stage 2)</t>
  </si>
  <si>
    <t>AES Mountain View Solar, LLC.</t>
  </si>
  <si>
    <t>shifted 2 days - 12/26 to 12/28</t>
  </si>
  <si>
    <t>HICRIS 2022PR00486</t>
  </si>
  <si>
    <t>2022-0007</t>
  </si>
  <si>
    <t>Kūpono Solar</t>
  </si>
  <si>
    <t>Bright Canyon Energy and Ameresco</t>
  </si>
  <si>
    <t>GCOD
4-9-24</t>
  </si>
  <si>
    <t>2020-0137</t>
  </si>
  <si>
    <t>Waiawa Phase 2 Solar (Stage 2)</t>
  </si>
  <si>
    <t>Waiawa Phase 2 Solar, LLC. (AES)</t>
  </si>
  <si>
    <t>shifted 2 weeks</t>
  </si>
  <si>
    <t>2018-0431</t>
  </si>
  <si>
    <t>Ho‘ohana Solar 1
(Stage 1)</t>
  </si>
  <si>
    <t>174 Power Global; (Hanwha Energy Corporation; Forest City Sustainable Resources)</t>
  </si>
  <si>
    <t>GCOD
8-31-23
Estimated COD
10-31-24</t>
  </si>
  <si>
    <t>Barbers Point Solar</t>
  </si>
  <si>
    <t>N/A</t>
  </si>
  <si>
    <t>no movement since last month</t>
  </si>
  <si>
    <t>2019-0323</t>
  </si>
  <si>
    <t>Battery Bonus Program</t>
  </si>
  <si>
    <t xml:space="preserve">PUC issued Decision and Order on 6-8-21 for HECO to implement a Schedule Dispatch Program (SDP) for commercial and residential rooftop photovoltaic systems. The program incentivizes new and existing DER tariff customer generators to install battery storage for existing or added photovoltaic systems. New battery systems will discharge on a scheduled basis during peak hours.
• Work with stakeholders to develop strategy to ensure timely permitting and interconnection is ongoing.
• 7-19-21: Battery Bonus program officially announced by HECO.
• Oct TF Update: 2,071 approved application as of 10-24-22, represents committed capacity of 11.11MW, and increase of 146 systems and an increase of 300kW. 
• Nov TF Update: 2,362 approved applications as of 11-22-22, represents committed capacity of 12.88MW and an increase of 291 systems and an increase of 1.77MW since last month. </t>
  </si>
  <si>
    <t>June 2023 Program Enrollment Ends</t>
  </si>
  <si>
    <t>2015-0389</t>
  </si>
  <si>
    <t>Community-Based Renewable Energy (CBRE) - Shared Solar</t>
  </si>
  <si>
    <t>Palailai Solar 1 - Phase 1</t>
  </si>
  <si>
    <t>KHLS - Phase 1</t>
  </si>
  <si>
    <t>one month slip since last month</t>
  </si>
  <si>
    <t>Phase 2</t>
  </si>
  <si>
    <t xml:space="preserve">• Capacity limit is 105 MW for Oahu. Hawaiian Electric has application capacities of 75 MW Large Projects, 15 MW Small Projects, with one (1) minimum 1 uncapped Project. 
• 2-23-22: Hawaiian Electric filed its final CBRE RFPs and Rule 29 tariffs.  Shall be automatically approved 15 days after filing date, or by 3-10-22, unless the Commission orders otherwise.
• 3-17-22 Hawaiian Electric officially announced opening of the Request for Proposals for CBRE Projects with Low- and Moderate-Income subscribers for Oahu. 
• 4-14-22: RFP for Tranche 1 and LMI is opened.
• 11-22-22: Hawaiian Electric selected one project for LMI subscribers on Oahu. Tranche 1 applications under review. </t>
  </si>
  <si>
    <t>105 capacity limit</t>
  </si>
  <si>
    <t>TBD</t>
  </si>
  <si>
    <t>2007-0323</t>
  </si>
  <si>
    <t>Energy Efficiency - Public Benefits Fund</t>
  </si>
  <si>
    <t>General Energy Efficiency Programs for Demand Side Management</t>
  </si>
  <si>
    <t xml:space="preserve">• Docket includes energy efficiency measures that serve to decrease electricity sales and defer or decrease the need for plant investment. 
• The number shown in the next column indicates the estimated decrease in required production capacity that can be achieved through energy efficiency programs and demand side management. 
• This measure is administered through a third party, Hawaii Energy. 
</t>
  </si>
  <si>
    <t>Average Total Reduction of 20 to 22 MW per year</t>
  </si>
  <si>
    <t>Ongoing</t>
  </si>
  <si>
    <t>Hawai‘i Energy Power Move Program</t>
  </si>
  <si>
    <t>2-3 MW per year</t>
  </si>
  <si>
    <t>Installation by
6-30-23</t>
  </si>
  <si>
    <t>Power Move - Commercial Battery Storage Rebate Pilot</t>
  </si>
  <si>
    <t xml:space="preserve">
• New to the efficiency portfolio, commercial energy storage projects under Power Move will not only help to shift load during evening peak (5p.m.- 9 p.m.) but also help to help inform future DR readiness and grid flexibility programs in order to meet our clean energy and decarbonization goals. 
•The goal is to offer near-term incentives to boost participation in HECO’s DER programs or rate offerings, or support the rollout of emergency demand response initiatives with targeted incentives.
• This rebate will be available for commercial battery storage installed starting in March 2022 through August 2023. 
•  May TF Update: No applications yet, although there are few leads on data centers. 
• June TF Update: Two applications submitted representing 255 kW. </t>
  </si>
  <si>
    <t>Reflected in Battery Bonus Count Above - estimated 4 MW March 2022 – August 2023</t>
  </si>
  <si>
    <t>Installation by
8-31-23</t>
  </si>
  <si>
    <t>2018-0163</t>
  </si>
  <si>
    <t>Microgrid Services Tariff*</t>
  </si>
  <si>
    <t>2017-0352</t>
  </si>
  <si>
    <t>O‘ahu Grid Services RFP *</t>
  </si>
  <si>
    <t> </t>
  </si>
  <si>
    <t>2014-0135</t>
  </si>
  <si>
    <t>Green Infrastructure Loan Program- Green Energy Market Securitization (GEMS) *</t>
  </si>
  <si>
    <t>2007-0341</t>
  </si>
  <si>
    <t>Project</t>
  </si>
  <si>
    <t>AES Kuihelani Solar
(Stage 1)</t>
  </si>
  <si>
    <t>GCOD 
10-27-23</t>
  </si>
  <si>
    <t xml:space="preserve">AES Waikoloa Solar </t>
  </si>
  <si>
    <t>12/26/22 COD (slipped from 11/3/2022)</t>
  </si>
  <si>
    <t>Barber's Point Solar</t>
  </si>
  <si>
    <t>Original GCOD
12-29-23
COD
5-2-24</t>
  </si>
  <si>
    <t xml:space="preserve">Hale Kuawehi Solar </t>
  </si>
  <si>
    <t xml:space="preserve">COD 5/5/23 (slipped from 4/28/23 and 12/2/22) </t>
  </si>
  <si>
    <t>GCOD
8-31-23
Estimated COD
12-15-23</t>
  </si>
  <si>
    <t xml:space="preserve">Kahana Solar (Stage 2) </t>
  </si>
  <si>
    <t>Original GCOD:
12-29-23
Anticipated COD 4-17-24</t>
  </si>
  <si>
    <t>Kamaole Solar (Stage 2)</t>
  </si>
  <si>
    <t>Original GCOD
07-25-23
Anticipated COD 10-29-24</t>
  </si>
  <si>
    <t>New GCOD
12-30-22
Estimated COD
3-10-23</t>
  </si>
  <si>
    <t>Keahole Battery Energy Storage</t>
  </si>
  <si>
    <t>1-23-24 (slipped from 12-28-23 and 11-28-23)</t>
  </si>
  <si>
    <t>KHLS Phase 1</t>
  </si>
  <si>
    <t>GCOD
12-17-22
COD
Aug-23</t>
  </si>
  <si>
    <t>Mahi Solar
(Stage 2)</t>
  </si>
  <si>
    <t>Original GCOD
12-31-23
New Proposed GCOD
3-31-24 
(GCOD in recent PPA under review by PUC)</t>
  </si>
  <si>
    <t>New GCOD 
7-31-22
Estimated COD
7-29-22</t>
  </si>
  <si>
    <t>GCOD
5-17-23
Estimated COD
6-6-23</t>
  </si>
  <si>
    <t>Paeahu Solar
Stage 1 (docket suspended)</t>
  </si>
  <si>
    <r>
      <rPr>
        <sz val="14"/>
        <color rgb="FF0000CC"/>
        <rFont val="Calibri"/>
        <family val="2"/>
      </rPr>
      <t>Suspension lifted 5-11-22</t>
    </r>
    <r>
      <rPr>
        <sz val="14"/>
        <color theme="1"/>
        <rFont val="Calibri"/>
        <family val="2"/>
      </rPr>
      <t xml:space="preserve">
GCOD 4-28-23
COD 9-8-23</t>
    </r>
  </si>
  <si>
    <t>New GCOD
1-27-23
COD
March 2023</t>
  </si>
  <si>
    <t>Pulehu Solar (Stage 2)</t>
  </si>
  <si>
    <t>COD now listed as 10-31-24 
Proposed new GCOD 12-31-23
Original GCOD was 4-28-23</t>
  </si>
  <si>
    <t>Waena Battery Energy Storage System
(Awaiting Commission Approval)</t>
  </si>
  <si>
    <t>5-28-24 (slipped from 4-26-24, 3-29-24 and 2-29-24 and 1-29-24)</t>
  </si>
  <si>
    <t>GCOD
10-30-23</t>
  </si>
  <si>
    <t>New GCOD 
9-30-22
Estimated COD
11-14-22 
(COVID-19 lockdown in Shanghai, China delaying delivery of battery enclosures; could impact COD)</t>
  </si>
  <si>
    <t>GCOD
9-7-22
Estimated COD 
1-20-23
(Extended due to Force Majeure)</t>
  </si>
  <si>
    <t>Developer</t>
  </si>
  <si>
    <t>Oct
2022</t>
  </si>
  <si>
    <t>Nov
2022</t>
  </si>
  <si>
    <t>Dec
2022</t>
  </si>
  <si>
    <t>Jan
2023</t>
  </si>
  <si>
    <t>Feb
2023</t>
  </si>
  <si>
    <t>Mar
2023</t>
  </si>
  <si>
    <t>Apr
2023</t>
  </si>
  <si>
    <t>May
2023</t>
  </si>
  <si>
    <t>June
2023</t>
  </si>
  <si>
    <t>July
2023</t>
  </si>
  <si>
    <t>August
2023</t>
  </si>
  <si>
    <t>Sept
2023</t>
  </si>
  <si>
    <t>Oct
2023</t>
  </si>
  <si>
    <t>Nov
2023</t>
  </si>
  <si>
    <t>Dec
2023</t>
  </si>
  <si>
    <t>Jan
2024</t>
  </si>
  <si>
    <t>Feb
2024</t>
  </si>
  <si>
    <t>Mar
2024</t>
  </si>
  <si>
    <t>April
2024</t>
  </si>
  <si>
    <t>May
2024</t>
  </si>
  <si>
    <t>June
2024</t>
  </si>
  <si>
    <t>July
2024</t>
  </si>
  <si>
    <t>Aug
2024</t>
  </si>
  <si>
    <t>Sept
2024</t>
  </si>
  <si>
    <t>Oct
2024</t>
  </si>
  <si>
    <t>Nov
2024</t>
  </si>
  <si>
    <t>Dec
2024</t>
  </si>
  <si>
    <t>Clearway Energy Group LLC; Global Infrastructure Partners</t>
  </si>
  <si>
    <t>Accelerated GCOD 
9-30-22</t>
  </si>
  <si>
    <t>Original COD
12-1-23</t>
  </si>
  <si>
    <t xml:space="preserve">GCOD
12-30-22
</t>
  </si>
  <si>
    <t xml:space="preserve">New GCOD
1-20-23 </t>
  </si>
  <si>
    <t>10.81MW Approved Amendments</t>
  </si>
  <si>
    <t>11.11MW
Approved Amendments</t>
  </si>
  <si>
    <t>Program Enrollment Ends
Jun-23</t>
  </si>
  <si>
    <t>Palailai Solar 1</t>
  </si>
  <si>
    <t>Original GCOD
10-29-22</t>
  </si>
  <si>
    <t>New Revised GCOD
1-27-23</t>
  </si>
  <si>
    <t xml:space="preserve">KHLS </t>
  </si>
  <si>
    <t xml:space="preserve"> </t>
  </si>
  <si>
    <t>Energy Efficiency - Public Benefits Fund *</t>
  </si>
  <si>
    <t>Hawai‘i Energy</t>
  </si>
  <si>
    <t>~ 20 to 22 MW per year</t>
  </si>
  <si>
    <t>~2-3 MW per year</t>
  </si>
  <si>
    <t>Power Move Commercial Battery Storage Rebate Pilot</t>
  </si>
  <si>
    <t>~ 4 MW see Battery Bonus Count</t>
  </si>
  <si>
    <t>Demand Side Response - Grid Services Purchase Agreements *</t>
  </si>
  <si>
    <t>Discretionary Permit Outstanding</t>
  </si>
  <si>
    <t>State</t>
  </si>
  <si>
    <t>City and County</t>
  </si>
  <si>
    <t>Notes</t>
  </si>
  <si>
    <t>West O‘ahu Solar</t>
  </si>
  <si>
    <t>AES</t>
  </si>
  <si>
    <t>not really a discretionary permit, but approval still needed</t>
  </si>
  <si>
    <t>Mountain View Solar Stage 2</t>
  </si>
  <si>
    <t>PUC overhead line review, IRS target 11-15
6e SHPD compliance</t>
  </si>
  <si>
    <t>CUPminor,
Zoning waiver (DPP)</t>
  </si>
  <si>
    <t>status update states "if applicable" for zoning waiver- it is applicable</t>
  </si>
  <si>
    <t>6e compliance, LUC ammendment</t>
  </si>
  <si>
    <t>CUPm, 
Zoning waiver (DPP)</t>
  </si>
  <si>
    <t>status update states "if applicable" for zoning waiver - it is applicable</t>
  </si>
  <si>
    <t>Mahi Solar</t>
  </si>
  <si>
    <t>Longroad Energy</t>
  </si>
  <si>
    <t>CUPminor, Zoning Waiver (DPP)</t>
  </si>
  <si>
    <t>Permitting,  Approving, or Accepting Agency</t>
  </si>
  <si>
    <t>Permit or Approval</t>
  </si>
  <si>
    <t>Discretionary or Ministerial</t>
  </si>
  <si>
    <t>Application Date or Status</t>
  </si>
  <si>
    <t>Issuance Status</t>
  </si>
  <si>
    <t>Permit or Approval Issuance or Target (ETA) Date</t>
  </si>
  <si>
    <t>Last Updated (HSEO ref)</t>
  </si>
  <si>
    <t>AES West O‘ahu</t>
  </si>
  <si>
    <t>AES West O‘ahu Solar (Stage 1)</t>
  </si>
  <si>
    <t>PUC</t>
  </si>
  <si>
    <t>Overhead Line Review</t>
  </si>
  <si>
    <t>Discretionary</t>
  </si>
  <si>
    <t>Approved</t>
  </si>
  <si>
    <t>Approved 3-18-21</t>
  </si>
  <si>
    <t>DLNR-SHPD</t>
  </si>
  <si>
    <t xml:space="preserve">HRS 6E Compliance </t>
  </si>
  <si>
    <t xml:space="preserve">Approved   </t>
  </si>
  <si>
    <t>DPP, OEQC</t>
  </si>
  <si>
    <t>HRS 343 Compliance (Environmental Assessment)</t>
  </si>
  <si>
    <t>FEA accepted and filed on 7-8-20</t>
  </si>
  <si>
    <t>DOH-CWB</t>
  </si>
  <si>
    <t xml:space="preserve">NPDES  </t>
  </si>
  <si>
    <t>Ministerial</t>
  </si>
  <si>
    <t>AES West O‘ahu Solar</t>
  </si>
  <si>
    <t xml:space="preserve">Special Use Permit                                                        </t>
  </si>
  <si>
    <t>Complete 5-13-21, Final approval 6-10-21</t>
  </si>
  <si>
    <t>DPP</t>
  </si>
  <si>
    <t xml:space="preserve">Conditional Use Permit - Minor </t>
  </si>
  <si>
    <t>Permit Application Filing milestone was met in August 2020</t>
  </si>
  <si>
    <t>Land Use Commission rescheduled hearing from May 26-27 to June 9; impacted ability to move forward with CUP (Minor). Working with DPP to accelerate DPP permits</t>
  </si>
  <si>
    <t>DLNR - Land Court</t>
  </si>
  <si>
    <t>Secure Land Rights</t>
  </si>
  <si>
    <t>Estimate sending easement to land court mid August to early September</t>
  </si>
  <si>
    <t>DOH-IRHB</t>
  </si>
  <si>
    <t>Noise Permit</t>
  </si>
  <si>
    <t>ETA Q3-Q4 2021</t>
  </si>
  <si>
    <t>Grading, Grubbing, and Stockpiling Permit</t>
  </si>
  <si>
    <t>Land Use Commission delayed  hearing June 9 (approved); impacted ability to move forward with CUP (Minor). Working with DPP to accelerate DPP permits.</t>
  </si>
  <si>
    <t xml:space="preserve">ETA Q4 2021 </t>
  </si>
  <si>
    <t>Building and Electrical Permit</t>
  </si>
  <si>
    <t>Kupehau</t>
  </si>
  <si>
    <t>Kupehau Solar (Stage 2)</t>
  </si>
  <si>
    <t>Mililani I</t>
  </si>
  <si>
    <t>Mililani I Solar (Stage 1)</t>
  </si>
  <si>
    <t>Conditional Use Permit - Minor (Modification)</t>
  </si>
  <si>
    <t>submitted</t>
  </si>
  <si>
    <t>Zoning Waiver</t>
  </si>
  <si>
    <t>Conditional Use Permit - Minor</t>
  </si>
  <si>
    <t>Conditional Use Permit - Minor (Joint Development)</t>
  </si>
  <si>
    <t xml:space="preserve">NPDES </t>
  </si>
  <si>
    <t>FAA</t>
  </si>
  <si>
    <t>FAA Determination of No Hazard</t>
  </si>
  <si>
    <t xml:space="preserve">Completed </t>
  </si>
  <si>
    <t>Summer-Fall 2019</t>
  </si>
  <si>
    <t>USACOE</t>
  </si>
  <si>
    <t>Section 404 Clean Water Act - Nationwide Permit Program</t>
  </si>
  <si>
    <t>USFWS, DLNR-DOFAW</t>
  </si>
  <si>
    <t>Biological Resource Consultation</t>
  </si>
  <si>
    <t xml:space="preserve">Grading and Grubbing Permit </t>
  </si>
  <si>
    <t>Submitted Nov 2020</t>
  </si>
  <si>
    <t>Building Permit (PV Project)</t>
  </si>
  <si>
    <t>Section 401 Water Quality Certification</t>
  </si>
  <si>
    <t>Not Required</t>
  </si>
  <si>
    <t>N-A</t>
  </si>
  <si>
    <t>USFWS</t>
  </si>
  <si>
    <t>Section 7-10 Endangered Species Act Consultation</t>
  </si>
  <si>
    <t>Building Permit (HECO Substation)</t>
  </si>
  <si>
    <t>Building Permit (Project Substation)</t>
  </si>
  <si>
    <t>Received courtesy inspection approval, anticipate full approval by end of July</t>
  </si>
  <si>
    <t>Courtesy inspection approval received, Pending full approval (anticipated end of July)</t>
  </si>
  <si>
    <t>Waiawa</t>
  </si>
  <si>
    <t>Waiawa Solar (Stage 1)</t>
  </si>
  <si>
    <t xml:space="preserve">Not Required   </t>
  </si>
  <si>
    <t xml:space="preserve">Completed    </t>
  </si>
  <si>
    <t xml:space="preserve">Completed  </t>
  </si>
  <si>
    <t>March, 2021</t>
  </si>
  <si>
    <t>NPDES- Construction</t>
  </si>
  <si>
    <t xml:space="preserve">Approved </t>
  </si>
  <si>
    <t>LUC</t>
  </si>
  <si>
    <t xml:space="preserve">Motion to Amend for Urban Land Use </t>
  </si>
  <si>
    <t xml:space="preserve">Approved  </t>
  </si>
  <si>
    <t>Zoning Waiver(s)</t>
  </si>
  <si>
    <t>Approved  
Approved</t>
  </si>
  <si>
    <t>August 13, 2020
March 15, 2021</t>
  </si>
  <si>
    <t>Conditional Use Permit - Minor Modification</t>
  </si>
  <si>
    <t>Building Permit (PV-BESS Project)</t>
  </si>
  <si>
    <t>Q2 2021</t>
  </si>
  <si>
    <t>DOT</t>
  </si>
  <si>
    <t>Highway Permit</t>
  </si>
  <si>
    <t>Submitted</t>
  </si>
  <si>
    <t xml:space="preserve">Pending </t>
  </si>
  <si>
    <t>Building Permit (Overhead Line)</t>
  </si>
  <si>
    <t>Target Submission Q2 2021</t>
  </si>
  <si>
    <t>AES Mountain View</t>
  </si>
  <si>
    <t>AES Mountain View Solar (Stage 2)</t>
  </si>
  <si>
    <t>In progress</t>
  </si>
  <si>
    <t>HRS 6E Compliance</t>
  </si>
  <si>
    <t>ETA Q4 2021-Q1 2021</t>
  </si>
  <si>
    <t>ETA Q4 2021-Q1 2022</t>
  </si>
  <si>
    <t>Zoning Waiver (if applicable)</t>
  </si>
  <si>
    <t>ETA Q1 2022-Q2 2022</t>
  </si>
  <si>
    <t>ETA Q1-Q2 2022</t>
  </si>
  <si>
    <t>Ho‘ohana</t>
  </si>
  <si>
    <t>Ho‘ohana Solar (Stage 1)</t>
  </si>
  <si>
    <t>AIS accepted 2-19-15</t>
  </si>
  <si>
    <t>Grading (Initial Road Construction)</t>
  </si>
  <si>
    <t xml:space="preserve">NPDES (Initial Road Construction) </t>
  </si>
  <si>
    <t>DPP, LUC</t>
  </si>
  <si>
    <t>Special Use Permit - Amendment- Restatement of State Land Use Boundary Amendment</t>
  </si>
  <si>
    <t>Approved - Decision and Order pending</t>
  </si>
  <si>
    <t>Road Crossing Agreement</t>
  </si>
  <si>
    <t>Not Applicable</t>
  </si>
  <si>
    <t>Building Permit (HECO Switchyard)</t>
  </si>
  <si>
    <t>Not required per DPP guidance; requesting confirmatory letter from DPP</t>
  </si>
  <si>
    <t>46kV Line Relocation Approval</t>
  </si>
  <si>
    <t>In Progress</t>
  </si>
  <si>
    <t>Grading (Solar and Battery Project)</t>
  </si>
  <si>
    <t>Target submission July 2021</t>
  </si>
  <si>
    <t>ETA October 2021</t>
  </si>
  <si>
    <t>Grading (Project Substation)</t>
  </si>
  <si>
    <t>Submitted 5-12-2021</t>
  </si>
  <si>
    <t>Grading (HECO Switchyard)</t>
  </si>
  <si>
    <t>Initial submission 5-12-2021; some design work refinement continuing</t>
  </si>
  <si>
    <t xml:space="preserve">NPDES - Form C (Solar and Battery Project) </t>
  </si>
  <si>
    <t>Initial submission 3-22-2021; some design work refinement continuing</t>
  </si>
  <si>
    <t xml:space="preserve">NPDES - Form C (Project Substation) </t>
  </si>
  <si>
    <t>Building Permit (Solar and Battery Project)</t>
  </si>
  <si>
    <t>Submit June 2021. Project design in progress</t>
  </si>
  <si>
    <t>ETA November 2021</t>
  </si>
  <si>
    <t>Submission 5-12-2021</t>
  </si>
  <si>
    <t>Waiawa Phase 2 Solar</t>
  </si>
  <si>
    <t>DOH-US Navy</t>
  </si>
  <si>
    <t>Zone of Influence Approval (if applicable)</t>
  </si>
  <si>
    <t>ETA Q2-Q3 2021</t>
  </si>
  <si>
    <t>HRS 6E compliance to START 12-18-20</t>
  </si>
  <si>
    <t>HRS 6E compliance to targeted to END 4-9-21</t>
  </si>
  <si>
    <t>LUC Amendment to Decision and Order</t>
  </si>
  <si>
    <t>ETA Q3 2021-Q4 2021</t>
  </si>
  <si>
    <t>NPDES - Form C</t>
  </si>
  <si>
    <t>Mahi</t>
  </si>
  <si>
    <t>Permit to Cross Public Highway</t>
  </si>
  <si>
    <t>Approval of PPA</t>
  </si>
  <si>
    <t>Approved - 12-31-2020</t>
  </si>
  <si>
    <t>Application filed 4-6-21; stipulated procedural schedule filed on 6-21-21</t>
  </si>
  <si>
    <t>Special Use Permit</t>
  </si>
  <si>
    <t>Application submitted on 12-15-2020; Revised and resubmitted March 2021.</t>
  </si>
  <si>
    <t>HRS 6E Compliance (Plan Approval, Archeological Assessment)</t>
  </si>
  <si>
    <t>SHPD accepted the AIS with the proposed mitigation and monitoring measures.  
Significant traditional historic properties and wahi pana have been identified in the vicinity, including Pohakea Trail, ali‘i battle sites, a heiau atop Pu‘u Ku‘ua, and Honouliuli National Historic Site, among others. None of these significant historic properties were identified as extending into the Mahi Solar project area. However, two plantation-related sites abut or extend into the project area: the Waiāhole Ditch (Site 50-80-09-2268) and remnants of the Oʻahu Sugar Company Irrigation Infrastructure (Site 50-80-12-7346).
The AIS report (Rechtman, September 2021) meets the requirements of HAR 13-276-5. It is accepted. Please submit one hard copy of the AIS, labeled Final, along with a text-searchable pdf copy of the AIS and a copy of this letter to the SHPD Kapolei office, attention Library. Please upload a text-searchable pdf copy of the Final AIS to HICRIS Project No. 2021PR00380 using the Project Supplement option, and a copy to Lehua.K.Soares@hawaii.gov.
SHPD hereby notifies the DPP that SUP permit issuance process may continue with the understanding that an AMP meeting the requirements of HAR §13-279-4 prior to project initiation shall be submitted for SHPD review and acceptance prior to project initiation.</t>
  </si>
  <si>
    <t>Determination received</t>
  </si>
  <si>
    <t>Target submission August 2021 (after SUP Approval)</t>
  </si>
  <si>
    <t>ETA 10-27-2021</t>
  </si>
  <si>
    <t>Conditional Use Permit - Minor for Utility Installation, Type B</t>
  </si>
  <si>
    <t>Conditional Use Permit - Minor Joint Development</t>
  </si>
  <si>
    <t>Building Permits</t>
  </si>
  <si>
    <t>Target submission October 2021</t>
  </si>
  <si>
    <t>ETA February 2022</t>
  </si>
  <si>
    <t>Grading, Grubbing, Stockpiling Permit</t>
  </si>
  <si>
    <t>ETA December 2021</t>
  </si>
  <si>
    <t>kes</t>
  </si>
  <si>
    <t>Kapolei Energy Storage (Stage 2)</t>
  </si>
  <si>
    <t>Approved - 10-29-2019</t>
  </si>
  <si>
    <t>Approved 10-28-20</t>
  </si>
  <si>
    <t>Submitted 4-6-2021</t>
  </si>
  <si>
    <t>Drainage Plan Approval</t>
  </si>
  <si>
    <t>Anticipated to file the application on 10-12-2021 to third party reviewer</t>
  </si>
  <si>
    <t xml:space="preserve">Update: ETA 2-9-22, slipped from ETA 12-28-2021 (expected) </t>
  </si>
  <si>
    <t>Anticipated to file the application on 11-12-2021 to third party reviewer</t>
  </si>
  <si>
    <t>Update: 3-12-22, slipped from ETA 1-28-2022 (expected)</t>
  </si>
  <si>
    <t>DOH- CWB</t>
  </si>
  <si>
    <t>Anticipated to file the application to third party reviewer on 10-12-21</t>
  </si>
  <si>
    <t>no longer on docket update (may need to follow-up).</t>
  </si>
  <si>
    <t>Notice of approval sent on Sept. 15 2021</t>
  </si>
  <si>
    <t>Approved 09/15/2021</t>
  </si>
  <si>
    <t>Barbers Point Solar (PPA Not Yet Approved by PUC)</t>
  </si>
  <si>
    <t>DHHL</t>
  </si>
  <si>
    <t>HRS 343 EA</t>
  </si>
  <si>
    <t>In progress, pre-assessment consultation</t>
  </si>
  <si>
    <t>DOT-HWY</t>
  </si>
  <si>
    <t>Permit to Perform Work Upon State Highway</t>
  </si>
  <si>
    <t>Jurisdiction</t>
  </si>
  <si>
    <t>Permitting / Approving Agency</t>
  </si>
  <si>
    <t>Resources</t>
  </si>
  <si>
    <t>Type</t>
  </si>
  <si>
    <t>Common Rank (1 most common - 5 less common)</t>
  </si>
  <si>
    <t>Typical Timeline (days)</t>
  </si>
  <si>
    <t>https://energy.hawaii.gov/renewable-energy-project-permitting-in-the-state-of-Hawai‘i</t>
  </si>
  <si>
    <t>County</t>
  </si>
  <si>
    <t>http://www.honoluludpp.org/ReportsNotices/DailyBulletins.aspx</t>
  </si>
  <si>
    <t>http://www.honoluludpp.org/ReportsNotices/MonthlyBulletins.aspx</t>
  </si>
  <si>
    <t>Grading Permit</t>
  </si>
  <si>
    <t xml:space="preserve">Zoning Waiver </t>
  </si>
  <si>
    <t>http://www.honoluludpp.org/Calendar.aspx</t>
  </si>
  <si>
    <t>30-90 days</t>
  </si>
  <si>
    <t>https://energy.hawaii.gov/wp-content/uploads/2015/07/Oahu-Waiver-Permit_March-2015.pdf</t>
  </si>
  <si>
    <t>Grubbing Permit</t>
  </si>
  <si>
    <t xml:space="preserve">County </t>
  </si>
  <si>
    <t>Building Permit Project</t>
  </si>
  <si>
    <t>http://eha-web.doh.hawaii.gov/wpc-viewer/</t>
  </si>
  <si>
    <t>Steate</t>
  </si>
  <si>
    <t>NPDES (Construction)</t>
  </si>
  <si>
    <t xml:space="preserve">NPDES (Solar and Battery Project) </t>
  </si>
  <si>
    <t>ask developer</t>
  </si>
  <si>
    <t>LUC (State)</t>
  </si>
  <si>
    <t xml:space="preserve">Special Use Permit (Projects &gt;15 acres, LUC makes final decision). </t>
  </si>
  <si>
    <t>https://luc.hawaii.gov/</t>
  </si>
  <si>
    <t xml:space="preserve">Planning Commission (County) </t>
  </si>
  <si>
    <t>https://www.honolulu.gov/dpppd/default.html</t>
  </si>
  <si>
    <t>Trenching Permit</t>
  </si>
  <si>
    <t>Permit Application to Perform Work Upon State Highways </t>
  </si>
  <si>
    <t>5-10 days</t>
  </si>
  <si>
    <t>Application &amp; Permit for the Occupancy &amp; Use of State Highway Right-of-Way </t>
  </si>
  <si>
    <t>NPDES Dewatering</t>
  </si>
  <si>
    <t>Conditional Use Permit - Major</t>
  </si>
  <si>
    <t>Federal</t>
  </si>
  <si>
    <t>DLNR - OCCL</t>
  </si>
  <si>
    <t>Conservation District Use Permit</t>
  </si>
  <si>
    <t>https://dlnr.hawaii.gov/occl/current-applications/</t>
  </si>
  <si>
    <t>DBEDT - OP</t>
  </si>
  <si>
    <t>CZMA Fed Consistency</t>
  </si>
  <si>
    <t>District Boundary Amendment</t>
  </si>
  <si>
    <t>https://luc.hawaii.gov/calendar/
luc.hawaii.gov -&gt; then hit pending dockets -&gt; boundary amendments</t>
  </si>
  <si>
    <t>USACE</t>
  </si>
  <si>
    <t>CWA Section 404 Permit - Individual</t>
  </si>
  <si>
    <t>SMA - major</t>
  </si>
  <si>
    <t xml:space="preserve">Section 9 </t>
  </si>
  <si>
    <t>Discretionary - PUC</t>
  </si>
  <si>
    <t>SHPD</t>
  </si>
  <si>
    <t>HRS 6E, Historic Preservation</t>
  </si>
  <si>
    <t>https://dlnr.hawaii.gov/shpd/intake-and-determinations/</t>
  </si>
  <si>
    <t>see determinations reports</t>
  </si>
  <si>
    <t>Section 7/10 Endangered Species Act Consultation</t>
  </si>
  <si>
    <t>Varies - Accepting Agency</t>
  </si>
  <si>
    <t>http://oeqc2.doh.hawaii.gov/_layouts/15/start.aspx#/Doc_Library/</t>
  </si>
  <si>
    <t>DOH CWB</t>
  </si>
  <si>
    <t>CWA Section 401 WQ Certification</t>
  </si>
  <si>
    <t>DLNR - CWRM</t>
  </si>
  <si>
    <t>Stream channel Alteration</t>
  </si>
  <si>
    <t>State / County</t>
  </si>
  <si>
    <t>Stream Diversion</t>
  </si>
  <si>
    <t>Project *</t>
  </si>
  <si>
    <t>Tax Map Key(s)</t>
  </si>
  <si>
    <t>AES Mountain View Solar</t>
  </si>
  <si>
    <t>185003031; 185003032; 185019034</t>
  </si>
  <si>
    <t xml:space="preserve">AES West Oahu Solar Plus Storage </t>
  </si>
  <si>
    <t xml:space="preserve">Hoohana Solar 1 </t>
  </si>
  <si>
    <t>Kapolei Energy Storage</t>
  </si>
  <si>
    <t>192001001; 192004012; 192004006; 192004003; 192004010</t>
  </si>
  <si>
    <t xml:space="preserve">Mililani I Solar </t>
  </si>
  <si>
    <t>194005090; 194005092; 194005096; 194005091</t>
  </si>
  <si>
    <t xml:space="preserve">Waiawa Phase 2 Solar </t>
  </si>
  <si>
    <t>196004024; 196004025; 196004026; 196006036</t>
  </si>
  <si>
    <t xml:space="preserve">Waiawa Solar Power </t>
  </si>
  <si>
    <t xml:space="preserve">Coal </t>
  </si>
  <si>
    <t>AES West O‘ahu Solar (Stage 1) - 2019-0050</t>
  </si>
  <si>
    <t>Plant</t>
  </si>
  <si>
    <t>GCOD</t>
  </si>
  <si>
    <t>Environmental Site Studies</t>
  </si>
  <si>
    <t>DONE</t>
  </si>
  <si>
    <t>Shut</t>
  </si>
  <si>
    <t>Engineering and Design</t>
  </si>
  <si>
    <t>Engineering (Q3 2020 - Q3 2021); Engineering at 100% design phase</t>
  </si>
  <si>
    <t>Down</t>
  </si>
  <si>
    <t>IRS System Impact Study</t>
  </si>
  <si>
    <t>IRS Facility Study</t>
  </si>
  <si>
    <t>IRS Amendment</t>
  </si>
  <si>
    <t>Transmission Line Approval</t>
  </si>
  <si>
    <t>Permitting: Environmental and Land Use (Discretionary)</t>
  </si>
  <si>
    <t>Permitting (Q3 2020 - Q4 2021) -- LUC hearing on SUP 6/9-6/10; CUP expected Q3 2021</t>
  </si>
  <si>
    <t>Permitting: Construction (Ministerial)</t>
  </si>
  <si>
    <t>Permitting (Q3 2020 - Q4 2021)</t>
  </si>
  <si>
    <t>Procurement</t>
  </si>
  <si>
    <t>Procurement (Q1 2021 - Q4 2021)</t>
  </si>
  <si>
    <t xml:space="preserve">Construction </t>
  </si>
  <si>
    <t>Construction (Q4 2021 - Q2 2022)</t>
  </si>
  <si>
    <t>Hawaiian Electric Work</t>
  </si>
  <si>
    <t xml:space="preserve">Hawaiian Electric Work (Q4 2020 - Q2 2022) -- engineering, design, procurement, construction of interconnection facilities </t>
  </si>
  <si>
    <t>Acceptance Test</t>
  </si>
  <si>
    <t>Testing and Commissioning (Q1 2022 - Q3 2022) -- Acceptance Test typically takes 30 business days</t>
  </si>
  <si>
    <t>Energization</t>
  </si>
  <si>
    <t>Testing and Commissioning (Q1 2022 - Q3 2022) -- Energization is a one time event</t>
  </si>
  <si>
    <t>Commissioning</t>
  </si>
  <si>
    <t>Testing and Commissioning (Q1 2022 - Q3 2022) -- Commissioning includes Acceptance Test and CSAT</t>
  </si>
  <si>
    <t>Control System Acceptance Test</t>
  </si>
  <si>
    <t>Testing and Commissioning (Q1 2022 - Q3 2022) -- CSAT tests operation of entire system; requires adequate solar resource</t>
  </si>
  <si>
    <t>Commercial Operations</t>
  </si>
  <si>
    <t>Mililani I Solar (Stage 1) - 2018-0434</t>
  </si>
  <si>
    <t>Engineering (Q2 2020 - Q3 2021) -- HECO reviewed 90% design; Issued for Construction (IFC); 60% design for substation</t>
  </si>
  <si>
    <t>Permitting (Q4 2020 - Q2 2021) -- final Building Permit (substation) expected June 2021</t>
  </si>
  <si>
    <t>Procurement (Q3 2020 - Q3 2021)</t>
  </si>
  <si>
    <t>Construction (Q1 2021 - Q1 2022) -- groundbreaking ceremony April 2021; construction expected May 2021</t>
  </si>
  <si>
    <t xml:space="preserve">Hawaiian Electric Work (Q4 2020 - Q4 2021) -- engineering, design, procurement, construction of interconnection facilities </t>
  </si>
  <si>
    <t>Testing and Commissioning (Q1 2022 - Q4 2022) -- Acceptance Test typically takes 30 business days</t>
  </si>
  <si>
    <t>Testing and Commissioning (Q1 2022 - Q4 2022) -- Energization is a one time event</t>
  </si>
  <si>
    <t>Testing and Commissioning (Q1 2022 - Q4 2022) -- Commissioning includes Acceptance Test and CSAT</t>
  </si>
  <si>
    <t>Testing and Commissioning (Q1 2022 - Q4 2022) -- CSAT tests operation of entire system; requires adequate solar resource</t>
  </si>
  <si>
    <t>Potential GCOD 7/31/22</t>
  </si>
  <si>
    <t>Waiawa Solar (Stage 1) - 2018-0435</t>
  </si>
  <si>
    <t>Engineering (Q4 2020 - Q3 2021) -- HECO reviewed 90% substation design; 60% gen-tie design; 90% design under development</t>
  </si>
  <si>
    <t>Permitting (Q4 2020 - Q3 2021) -- substation Building Permit expected July 2021; 46kV OH line Building Permit expected October 2021</t>
  </si>
  <si>
    <t>Procurement (Q3 2020 - 4 2021)</t>
  </si>
  <si>
    <t>Construction (Q1 2021 - Q2 2022) -- groundbreaking ceremony April 2021; construction expected May 2021</t>
  </si>
  <si>
    <t>Testing and Commissioning (Q2 2022 - Q4 2022) -- Acceptance Test typically takes 30 business days</t>
  </si>
  <si>
    <t>Testing and Commissioning (Q2 2022 - Q4 2022) -- Energization is a one time event</t>
  </si>
  <si>
    <t>Testing and Commissioning (Q2 2022 - Q4 2022) -- Commissioning includes Acceptance Test and CSAT</t>
  </si>
  <si>
    <t>Testing and Commissioning (Q2 2022 - Q4 2022) -- CSAT tests operation of entire system; requires adequate solar resource</t>
  </si>
  <si>
    <t>Potential GCOD 8/31/22</t>
  </si>
  <si>
    <t>Kapolei Energy Storage (Stage 2) - 2020-0136</t>
  </si>
  <si>
    <t>New GCOD - early battery delivery</t>
  </si>
  <si>
    <t>New GCOD - NO early battery delivery</t>
  </si>
  <si>
    <t>Early Engineering Letter Agreement executed; HE reviewed 30% design</t>
  </si>
  <si>
    <t>Revised FS completed May 2021, however, revisions are likely due to KES's new proposed schedule</t>
  </si>
  <si>
    <t>IRS Amendment process scheduled from late May to July 2021</t>
  </si>
  <si>
    <t>Application for 138kV OH line filed 4/6/21</t>
  </si>
  <si>
    <r>
      <t xml:space="preserve">DONE </t>
    </r>
    <r>
      <rPr>
        <sz val="11"/>
        <color theme="1"/>
        <rFont val="Trebuchet MS"/>
        <family val="2"/>
        <scheme val="minor"/>
      </rPr>
      <t>-- KES plans to secure land rights by June 2021</t>
    </r>
  </si>
  <si>
    <t>Construction Permitting (9/15/21 - 1/7/22)</t>
  </si>
  <si>
    <t>Procurement (3/16/21 - 6/10/22)</t>
  </si>
  <si>
    <t>Construction (October 2020 - July 2022)</t>
  </si>
  <si>
    <t>Hawaiian Electric Work (September 2019 - July 2022)</t>
  </si>
  <si>
    <t>Acceptance Testing</t>
  </si>
  <si>
    <t>CSAT</t>
  </si>
  <si>
    <t>Original GCOD</t>
  </si>
  <si>
    <t>AES Mountain View Solar (Stage 2) - 2020-0139</t>
  </si>
  <si>
    <t>Virtual Public Meeting on 5/19</t>
  </si>
  <si>
    <t>Engineering (Q2 2021 - Q2 2022) -- to stay on schedule Early Engineering Agreement must be executed no later than June 2021; AES and HE are discussing Early Engineering (May 2021 Status Report)</t>
  </si>
  <si>
    <t>Anticipated to be completed May 2021</t>
  </si>
  <si>
    <t>Exchanged comments May 2021</t>
  </si>
  <si>
    <t>Estimated filing of IRS Amendment for Stage 2 projects (2Q/3Q 2021)</t>
  </si>
  <si>
    <t>Estimated filing of OH Line Approval for Stage 2 projects (2Q/3Q 2021)</t>
  </si>
  <si>
    <t>Permitting (Q3 2021 - Q2 2022) -- HRS 6E compliance to be completed Q2/Q3 2021; Environmental and Land Use Permitting to be completed by Q1 2022 (May 2021 Status Update)</t>
  </si>
  <si>
    <t>Procurement (Q3 2021 - Q2 2022)</t>
  </si>
  <si>
    <t>Construction (Q2 2022 - Q1 2023)</t>
  </si>
  <si>
    <t>Hawaiian Electric Work - Remote Engineering</t>
  </si>
  <si>
    <t>Remote Engineering (Q3 2021 - Q1 2022)</t>
  </si>
  <si>
    <t>Hawaiian Electric Work - Remote Procurement</t>
  </si>
  <si>
    <t>Remote Procurement (Q4 2021 - Q3 2022)</t>
  </si>
  <si>
    <t>Hawaiian Electric Work - Remote Construction</t>
  </si>
  <si>
    <t>Remote Construction (Q3 2022)</t>
  </si>
  <si>
    <t>Testing and Commissioning (Q1 2023 - Q2 2023) -- Acceptance Test typically takes 30 business days</t>
  </si>
  <si>
    <t>Testing and Commissioning (Q1 2023 - Q2 2023) -- Energization is a one time event</t>
  </si>
  <si>
    <t>Testing and Commissioning (Q1 2023 - Q2 2023) -- Commissioning includes Acceptance Test and CSAT</t>
  </si>
  <si>
    <t>Testing and Commissioning (Q1 2023 - Q2 2023) -- CSAT tests operation of entire system; requires adequate solar resource</t>
  </si>
  <si>
    <t>Kupehau Solar (Stage 2) - 2020-0138</t>
  </si>
  <si>
    <t>Engineering (Q2 2020 - Q3 2022) -- Early Engineering Agreement executed; HECO reviewed 30% design</t>
  </si>
  <si>
    <t>Anticipated SIS completion date May 2021</t>
  </si>
  <si>
    <t>Preliminary FS under review by 174PG</t>
  </si>
  <si>
    <t xml:space="preserve">Anticipated IRS Amendment completion date is confidential (HECO 3/15/21 IR Response) </t>
  </si>
  <si>
    <t xml:space="preserve">To be included with Ho‘ohana Solar 1 </t>
  </si>
  <si>
    <t>Permitting (Q1 2020 - Q2 2022) -- Environmental and Land Use Permit to be completed March 2022 (May 2021 Status Update)</t>
  </si>
  <si>
    <t xml:space="preserve">Permitting (Q1 2020 - Q2 2022) -- Construction Permitting to be completed May 2022 (May 2021 Status Update)  </t>
  </si>
  <si>
    <t>Procurement (Q2 2020 - Q3 2022)</t>
  </si>
  <si>
    <t>Construction (Q1 2022 - Q1 2023)</t>
  </si>
  <si>
    <t xml:space="preserve">Hawaiian Electric Work (Q1 2021 - Q1 2023) -- engineering, design, procurement, construction of interconnection facilities </t>
  </si>
  <si>
    <t>Testing and Commissioning (Q1 2023 - Q3 2023) -- Acceptance Test typically takes 30 business days</t>
  </si>
  <si>
    <t>Testing and Commissioning (Q1 2023 - Q3 2023) -- Energization is a one time event</t>
  </si>
  <si>
    <t>Testing and Commissioning (Q1 2023 - Q3 2023) -- Commissioning includes Acceptance Test and CSAT</t>
  </si>
  <si>
    <t>Testing and Commissioning (Q1 2023 - Q3 2023) -- CSAT tests operation of entire system; requires adequate solar resource</t>
  </si>
  <si>
    <t>New estimated GCOD (7/1/23)</t>
  </si>
  <si>
    <t>Ho‘ohana Solar 1 (Stage 1) - 2018-0431</t>
  </si>
  <si>
    <t>Engineering (Q2 2020 - Q1 2022) -- 60% switchyard design due to HECO 6/3/21; 90% switchyard design due to HECO 10/6/21</t>
  </si>
  <si>
    <t>SIS re-study expected to be completed May 2021</t>
  </si>
  <si>
    <t>Application for 138kV Kahe-Hālawa OH line filed 2/26/21; application for 138kV Kahe-Waiau UG line to be filed June 2021; filing for 46kV Wai‘au-Mililani UG/OH line relocation to be filed June 2021</t>
  </si>
  <si>
    <t>Permitting (Q1 2020 -Q1 2022) -- CUP-M modification and Zoning Waiver to be submitted June 2021</t>
  </si>
  <si>
    <t>Permitting (Q1 2020 -Q1 2022) -- final Building Permit (solar/battery) to be submitted June 2021</t>
  </si>
  <si>
    <t>Procurement (Q2 2021 - Q3 2022)</t>
  </si>
  <si>
    <t xml:space="preserve">Hawaiian Electric Work (Q2 2021 - Q4 2022) -- engineering, design, procurement, construction of interconnection facilities </t>
  </si>
  <si>
    <t>Waiawa Phase 2 Solar (Stage 2) - 2020-0137</t>
  </si>
  <si>
    <t>Engineering (Q1 2021 - Q2 2022) -- Engineering and Design must start June 2021 to stay on schedule; AES and HE are discussing Early Engineering; Waiawa Solar (stage 1 ) line runs through Waiawa Phase 2 site; potential delays to GCOD if Wahiawa substation work is not completed on-time (May 2021 Status Report)</t>
  </si>
  <si>
    <t>Final FS was sent to Waiawa on 6/1/2021. Preparing responses to Developer's questions provided on 6/11/2021</t>
  </si>
  <si>
    <t>Permitting (Q3 2020 - Q2 2022) -- HRS 6E compliance to be completed Q2/Q3 2021</t>
  </si>
  <si>
    <t>Assumes Procurement starts after Environmental and Land Use Permitting is complete</t>
  </si>
  <si>
    <t>Construction (Q4 2021 - Q2 2023)</t>
  </si>
  <si>
    <t>Remote Engineering (Q3 2021 - Q3 2022)</t>
  </si>
  <si>
    <t>Remote Procurement (Q1 2022 - Q1 2023)</t>
  </si>
  <si>
    <t>Remote Construction (Q1 2023 - Q2 2023)</t>
  </si>
  <si>
    <t>Testing and Commissioning (Q2 2023 - Q4 2023) -- Acceptance Test typically takes 30 business days</t>
  </si>
  <si>
    <t>Testing and Commissioning (Q2 2023 - Q4 2023) -- Energization is a one time event</t>
  </si>
  <si>
    <t>Testing and Commissioning (Q2 2023 - Q4 2023) -- Commissioning includes Acceptance Test and CSAT</t>
  </si>
  <si>
    <t>Testing and Commissioning (Q2 2023 - Q4 2023) -- CSAT tests operation of entire system; requires adequate solar resource</t>
  </si>
  <si>
    <t>Mahi Solar (Stage 2) - 2020-0140</t>
  </si>
  <si>
    <t>Engineering (Q2 2021 - Q2 2022) -- Early Engineering Agreement executed 4/15/21</t>
  </si>
  <si>
    <t>Preliminary FS issued to Longroad 2/10/21; review completed; final FS to be completed July 2021</t>
  </si>
  <si>
    <t>Permitting (Q2 2020 - Q1 2022) -- C&amp;CH Planning Commission to hear SUP on 6/23/21; Longroad planning for SUP approval by August 2021</t>
  </si>
  <si>
    <t>Estimated Construction Permitting starts</t>
  </si>
  <si>
    <t>Procurement (Q2 2021 - Q4 2022)</t>
  </si>
  <si>
    <t>Construction (Q1 2022 - Q2 2023)</t>
  </si>
  <si>
    <t>Remote Engineering (Q2 2021 - Q1 2022)</t>
  </si>
  <si>
    <t>Remote Construction (Q3 2022 - Q4 2022)</t>
  </si>
  <si>
    <t>Kupono Solar*</t>
  </si>
  <si>
    <t>NEPA Compliance JBPHH</t>
  </si>
  <si>
    <t>Permitting Agency</t>
  </si>
  <si>
    <t xml:space="preserve">Required Studies </t>
  </si>
  <si>
    <t xml:space="preserve">Status of Required Studies </t>
  </si>
  <si>
    <t>Permit Number</t>
  </si>
  <si>
    <t>Developer Contact</t>
  </si>
  <si>
    <t>Project Website</t>
  </si>
  <si>
    <t>Project Size (ac) + Storage (ac)</t>
  </si>
  <si>
    <t>Location</t>
  </si>
  <si>
    <t>Project Size (Gross Area in Acres)</t>
  </si>
  <si>
    <t>County Zoning</t>
  </si>
  <si>
    <t>State Land Use District(s) (Soil Types)</t>
  </si>
  <si>
    <t>PUC Docket</t>
  </si>
  <si>
    <t>PUC Term (Years)</t>
  </si>
  <si>
    <t>Project Guaranteed Commercial Operations Date</t>
  </si>
  <si>
    <t>Kupehau Solar</t>
  </si>
  <si>
    <t>174 Power Global</t>
  </si>
  <si>
    <t>60MW + 240MWh</t>
  </si>
  <si>
    <t>Kunia</t>
  </si>
  <si>
    <t>(1)9-2-004:008</t>
  </si>
  <si>
    <t>AG-1</t>
  </si>
  <si>
    <r>
      <t>Agricultural (</t>
    </r>
    <r>
      <rPr>
        <sz val="11"/>
        <color rgb="FFFF0000"/>
        <rFont val="Trebuchet MS"/>
        <family val="2"/>
        <scheme val="minor"/>
      </rPr>
      <t>D, E</t>
    </r>
    <r>
      <rPr>
        <sz val="11"/>
        <rFont val="Trebuchet MS"/>
        <family val="2"/>
        <scheme val="minor"/>
      </rPr>
      <t>)</t>
    </r>
  </si>
  <si>
    <t>2020-0138</t>
  </si>
  <si>
    <t>Will interconnect w/ Ho‘ohana Solar</t>
  </si>
  <si>
    <t>Conditional Use Permit - Minor Amendment</t>
  </si>
  <si>
    <t xml:space="preserve">Not Applicable </t>
  </si>
  <si>
    <t>Environmental and Cultural Studies (Biologic Survey and Archeological Inventory Survey)</t>
  </si>
  <si>
    <t>Target Completion Q1 2021</t>
  </si>
  <si>
    <t>ETA Q3 2021</t>
  </si>
  <si>
    <t>Biologic Survey and AIS Pending</t>
  </si>
  <si>
    <t>Target submission June 2021</t>
  </si>
  <si>
    <t>ETA September 2021</t>
  </si>
  <si>
    <t>Target submission May 2021</t>
  </si>
  <si>
    <t xml:space="preserve">NPDES (Project Substation) </t>
  </si>
  <si>
    <t>Target submission December 2021</t>
  </si>
  <si>
    <t>ETA March 2022</t>
  </si>
  <si>
    <t>ETA August 2022</t>
  </si>
  <si>
    <t>AES West Oahu</t>
  </si>
  <si>
    <t>12.5MW + 50MWh</t>
  </si>
  <si>
    <t>Makakilo</t>
  </si>
  <si>
    <t>(1)9-2-002:007</t>
  </si>
  <si>
    <t>Agricultural (B,D,E)</t>
  </si>
  <si>
    <t>DLNR-CWRM</t>
  </si>
  <si>
    <t>Stream Channel Alteration Permit</t>
  </si>
  <si>
    <t>Archeological Inventory Study</t>
  </si>
  <si>
    <t>Submitted to SHPD 2/6/20</t>
  </si>
  <si>
    <t>19-07</t>
  </si>
  <si>
    <t>Accepted</t>
  </si>
  <si>
    <t>FEA accepted and filed on 07-08-20</t>
  </si>
  <si>
    <t>Approved 03/18/21</t>
  </si>
  <si>
    <t>Cultural Impact Assessment</t>
  </si>
  <si>
    <t>2020/SUP-6
SP21-411</t>
  </si>
  <si>
    <t>Planning Commission approved on 3/17/21</t>
  </si>
  <si>
    <t>ETA Q2 2021 (LUC approval)</t>
  </si>
  <si>
    <t>ETA Q2 2021</t>
  </si>
  <si>
    <t>Mililani I Solar</t>
  </si>
  <si>
    <t>Clearway</t>
  </si>
  <si>
    <t>39MW + 156MWh</t>
  </si>
  <si>
    <t>Mililani</t>
  </si>
  <si>
    <t>(1)9-4-005:090
(1)9-4-005:092
(1)9-4-005:096
(1)9-4-005:091</t>
  </si>
  <si>
    <t>Agricultural</t>
  </si>
  <si>
    <t>2021/MOD-8</t>
  </si>
  <si>
    <t>2019/MOD-108</t>
  </si>
  <si>
    <t>2019/MOD-107</t>
  </si>
  <si>
    <t>2017/MOD-46</t>
  </si>
  <si>
    <t>2017/MOD-42</t>
  </si>
  <si>
    <t>2014/MOD-95</t>
  </si>
  <si>
    <t>2014/W-14</t>
  </si>
  <si>
    <t>2014/CUP-23</t>
  </si>
  <si>
    <t>2010/CUP-10, Joint Development</t>
  </si>
  <si>
    <t>Summer/Fall 2019</t>
  </si>
  <si>
    <t xml:space="preserve">Submitted </t>
  </si>
  <si>
    <t>Waiawa Solar</t>
  </si>
  <si>
    <t>36MW + 144MWh</t>
  </si>
  <si>
    <t>Pearl City</t>
  </si>
  <si>
    <t>(1)9-6-004:024</t>
  </si>
  <si>
    <t xml:space="preserve">Urban        </t>
  </si>
  <si>
    <t>2020/W-31
2021/W-8(CK)</t>
  </si>
  <si>
    <t>2020/CUP-2</t>
  </si>
  <si>
    <t>2021/MOD-23</t>
  </si>
  <si>
    <t>Submitted November 2020</t>
  </si>
  <si>
    <t>Building Permit (PV/BESS Project)</t>
  </si>
  <si>
    <t>Submitted December 2020</t>
  </si>
  <si>
    <t>Submitted February 23, 2021</t>
  </si>
  <si>
    <t>Mountain View Solar</t>
  </si>
  <si>
    <t>7MW + 35MWh</t>
  </si>
  <si>
    <t>Wai‘anae</t>
  </si>
  <si>
    <t>(1)8-5-003:031
(1)8-5-003:032
(1)8-5-019:034</t>
  </si>
  <si>
    <t>Agricultural (C,E)</t>
  </si>
  <si>
    <t>Ho‘ohana Solar</t>
  </si>
  <si>
    <t>174 Power Global, Hanwha</t>
  </si>
  <si>
    <t>52MW + 218MWh</t>
  </si>
  <si>
    <t>(1)9-4-002:052</t>
  </si>
  <si>
    <t xml:space="preserve">Urban </t>
  </si>
  <si>
    <t>2014/CUP-76</t>
  </si>
  <si>
    <t>2014/W-67</t>
  </si>
  <si>
    <t>Accepted 2/19/15</t>
  </si>
  <si>
    <t>LOG#2014.03535
LOG#2014.04974
Doc#1502SL23</t>
  </si>
  <si>
    <t>AIS accepted 2/19/15</t>
  </si>
  <si>
    <t>2019/MOD-94</t>
  </si>
  <si>
    <t>2019/MOD-84</t>
  </si>
  <si>
    <t>2020/W-27</t>
  </si>
  <si>
    <t>2020/MOD-38</t>
  </si>
  <si>
    <t>Special Use Permit - Amendment</t>
  </si>
  <si>
    <t>30MW + 240MWh</t>
  </si>
  <si>
    <t>(1)9-6-004:024
(1)9-6-004:025
(1)9-6-004:026
(1)9-6-006:036</t>
  </si>
  <si>
    <t>Multiple   Zones</t>
  </si>
  <si>
    <t>Urban</t>
  </si>
  <si>
    <t>AIS accepted April 2015</t>
  </si>
  <si>
    <t>HRS 6E compliance to START 12/18/20</t>
  </si>
  <si>
    <t>HRS 6E compliance to targeted to END 4/9/21</t>
  </si>
  <si>
    <t>Biologic Survey and AIS pending</t>
  </si>
  <si>
    <t>120MW + 480MWh</t>
  </si>
  <si>
    <t>(1)9-2-001:020
(1)9-2-004:012
(1)9-2-004:006
(1)9-2-004:003
(1)9-2-004:010</t>
  </si>
  <si>
    <t>Agricultural (B,C,D,E)</t>
  </si>
  <si>
    <t>2020-0140</t>
  </si>
  <si>
    <t>2020/SUP-7</t>
  </si>
  <si>
    <t>Application submitted on 12/15/2020</t>
  </si>
  <si>
    <t>Application now being circulated for agency comments (due May 10).</t>
  </si>
  <si>
    <t>Environmental Studies to be Completed in 2021</t>
  </si>
  <si>
    <t>Archeological Assessment to be Submitted Q2 2021</t>
  </si>
  <si>
    <t>Target submission Q2 2021</t>
  </si>
  <si>
    <t>Need SHPD Concurrence Letter by June 2021 before Planning Commission meeting on SUP</t>
  </si>
  <si>
    <t>ETA September 2022</t>
  </si>
  <si>
    <t>2020/CUP-48</t>
  </si>
  <si>
    <t>NPDES</t>
  </si>
  <si>
    <t>Grey = Permit or Approval is Not Needed or has Been Approved or Completed</t>
  </si>
  <si>
    <t>prior to 12-31-22</t>
  </si>
  <si>
    <t>done</t>
  </si>
  <si>
    <t>no change in COD since prior month</t>
  </si>
  <si>
    <t>minor 5 day delay since prior month. COD in January 2024</t>
  </si>
  <si>
    <r>
      <rPr>
        <b/>
        <u/>
        <sz val="12"/>
        <rFont val="Calibri"/>
        <family val="2"/>
      </rPr>
      <t xml:space="preserve">
Construction - Complete
Hawaiian Telecom Circuit - Completed
</t>
    </r>
    <r>
      <rPr>
        <b/>
        <u/>
        <sz val="12"/>
        <color rgb="FF000000"/>
        <rFont val="Calibri"/>
        <family val="2"/>
      </rPr>
      <t xml:space="preserve">Testing
</t>
    </r>
    <r>
      <rPr>
        <sz val="12"/>
        <color rgb="FF000000"/>
        <rFont val="Calibri"/>
        <family val="2"/>
      </rPr>
      <t>• Oct-22: Acceptance Testing commenced 10-17-22 and passed 10-18-22. 
• 11-17-22: CSAT commenced (moved up from Feb-23). In final stages of testing, goal to complete before 12-31-22</t>
    </r>
  </si>
  <si>
    <t xml:space="preserve">Note for Hawaiian Electric and Larry - looks like they have a lot of permitting information in the engineering and design sections. </t>
  </si>
  <si>
    <r>
      <rPr>
        <b/>
        <u/>
        <sz val="12"/>
        <color rgb="FF000000"/>
        <rFont val="Calibri"/>
        <family val="2"/>
      </rPr>
      <t xml:space="preserve">PPA - Amendment Approved 10-6-21
Engineering/Design - Finalized
Permits and Land Rights - Complete and Secured
</t>
    </r>
    <r>
      <rPr>
        <u/>
        <sz val="12"/>
        <color rgb="FF000000"/>
        <rFont val="Calibri"/>
        <family val="2"/>
      </rPr>
      <t xml:space="preserve">
</t>
    </r>
    <r>
      <rPr>
        <b/>
        <u/>
        <sz val="12"/>
        <color rgb="FF000000"/>
        <rFont val="Calibri"/>
        <family val="2"/>
      </rPr>
      <t>Procurement and Delivery - All items delivered</t>
    </r>
  </si>
  <si>
    <t>Operational 
1-11-23</t>
  </si>
  <si>
    <t>New GCOD 
9-30-22
Operational
1-11-23</t>
  </si>
  <si>
    <t>Island</t>
  </si>
  <si>
    <t>O'ahu</t>
  </si>
  <si>
    <t>Maui</t>
  </si>
  <si>
    <t>2020-0132</t>
  </si>
  <si>
    <t>2018-0433</t>
  </si>
  <si>
    <t>2018-0436</t>
  </si>
  <si>
    <t>2021-0026</t>
  </si>
  <si>
    <t>Hawaiian Electric Company, Capital Improvement Project</t>
  </si>
  <si>
    <t>Innergex Renewable Energy</t>
  </si>
  <si>
    <t>Original GCOD
4-28-23</t>
  </si>
  <si>
    <t>GCOD
10-27-23</t>
  </si>
  <si>
    <t>Original GCOD:
4-30-23</t>
  </si>
  <si>
    <t>Storage Capacity (MWh)</t>
  </si>
  <si>
    <t xml:space="preserve">GCOD
4-28-23
Estimated COD:
The Seller is forecasting a Q3 2025 COD
(Schedule not officially updated) </t>
  </si>
  <si>
    <t>Hawai'i</t>
  </si>
  <si>
    <t>Hale Kuawehi Solar</t>
  </si>
  <si>
    <t>Innergex Renewable Energy Inc.</t>
  </si>
  <si>
    <t>Kawela Plantation</t>
  </si>
  <si>
    <t>Moloka'i</t>
  </si>
  <si>
    <t>Ka Lae (solar) - formerly 'HLCBRE‐0003 Arion South Point'</t>
  </si>
  <si>
    <t>2020-0127</t>
  </si>
  <si>
    <t>Keahole BESS</t>
  </si>
  <si>
    <t>Stage</t>
  </si>
  <si>
    <t>Stage 1</t>
  </si>
  <si>
    <t>Stage 2</t>
  </si>
  <si>
    <t>GCOD
6-5-2026
Estimated COD
6/5/2026</t>
  </si>
  <si>
    <t>Decision and Order 39066 approved new Procedural schedule which ends in August 2023.   
Updated dates are based on the new procedural schedule. Amended application submitted to the Commission on May 5, 2023.</t>
  </si>
  <si>
    <t>GCOD: 
12-30-25
COD:
12-30-25</t>
  </si>
  <si>
    <t>Kamaole Solar</t>
  </si>
  <si>
    <t>AES Kuihelani Solar</t>
  </si>
  <si>
    <t>Paeahu Solar</t>
  </si>
  <si>
    <t>Ho‘ohana Solar 1</t>
  </si>
  <si>
    <t>Mililani I
Solar</t>
  </si>
  <si>
    <t>Waiawa
Solar</t>
  </si>
  <si>
    <t xml:space="preserve">Kapolei Energy
Storage (KES) </t>
  </si>
  <si>
    <t>CBRE Phase 1</t>
  </si>
  <si>
    <t>O'ahu Utility-Scale Projects</t>
  </si>
  <si>
    <t>Maui Utility-Scale Projects</t>
  </si>
  <si>
    <t>Hawai'i Utility-Scale Projects</t>
  </si>
  <si>
    <t>Waiawa Phase 1
Solar</t>
  </si>
  <si>
    <t>Kapolei Energy
Storage (KES)</t>
  </si>
  <si>
    <t>AES West O‘ahu
Solar</t>
  </si>
  <si>
    <t>Phase 1</t>
  </si>
  <si>
    <t>COD
10-31-24</t>
  </si>
  <si>
    <t>New
GCOD:
8-31-23</t>
  </si>
  <si>
    <t>COD:
12-30-25</t>
  </si>
  <si>
    <t>GCOD:
6-5-26</t>
  </si>
  <si>
    <t>COD Estimate November 2023</t>
  </si>
  <si>
    <t>GCOD:
10-19-2023</t>
  </si>
  <si>
    <t>2025 &amp; Beyond</t>
  </si>
  <si>
    <r>
      <rPr>
        <b/>
        <u/>
        <sz val="12"/>
        <color rgb="FF000000"/>
        <rFont val="Calibri"/>
        <family val="2"/>
      </rPr>
      <t xml:space="preserve">Awaiting Commission Approval </t>
    </r>
    <r>
      <rPr>
        <sz val="12"/>
        <color rgb="FF000000"/>
        <rFont val="Calibri"/>
        <family val="2"/>
      </rPr>
      <t>- Hawaiian Electric Self Build Project
- Currently, the only work that is being done are activities related to the System
Impact Study, Facility Study and responding to PUC information requests.
Due to the pandemic-related global supply chain issues we were notified
by our battery manufacturer that costs of the battery modules were to increase by 21% for the
Waena BESS project. Global transportation has also become an issue which may mean delays
for the project. All these concerns were provided to the PUC in the letter dated 12/3/21</t>
    </r>
  </si>
  <si>
    <t>Sum All Hawai'i Projects</t>
  </si>
  <si>
    <t>Sum All Maui Projects</t>
  </si>
  <si>
    <t>Sum All O'ahu Projects</t>
  </si>
  <si>
    <t>Oahu Utility-Scale Projects</t>
  </si>
  <si>
    <t>Delay Notes</t>
  </si>
  <si>
    <t>Nameplate Capacity (MW)</t>
  </si>
  <si>
    <t>Keahole</t>
  </si>
  <si>
    <t>Kaua'i Utility-Scale Projects</t>
  </si>
  <si>
    <t>2020-0218</t>
  </si>
  <si>
    <t>West Kaua'I Energy Project</t>
  </si>
  <si>
    <t>Kaua'i</t>
  </si>
  <si>
    <t>KIUC, AES</t>
  </si>
  <si>
    <t>Sum All Kaua'i Projects</t>
  </si>
  <si>
    <t>West Kaua'i Energy Project</t>
  </si>
  <si>
    <t>GCOD: 
TBD</t>
  </si>
  <si>
    <t xml:space="preserve"> • Work is on hold and schedule to be re‐evaluated pending a PUC Approval Order for
the Project
</t>
  </si>
  <si>
    <r>
      <rPr>
        <b/>
        <u/>
        <sz val="12"/>
        <rFont val="Calibri"/>
        <family val="2"/>
      </rPr>
      <t>Delay Notes</t>
    </r>
    <r>
      <rPr>
        <sz val="12"/>
        <rFont val="Calibri"/>
        <family val="2"/>
      </rPr>
      <t xml:space="preserve">
•  Overall, the Project currently remains on schedule to achieve GCOD; changes in schedule dates below reflect ongoing schedule optimization. </t>
    </r>
  </si>
  <si>
    <r>
      <rPr>
        <b/>
        <u/>
        <sz val="12"/>
        <rFont val="Calibri"/>
        <family val="2"/>
      </rPr>
      <t>Delay Notes</t>
    </r>
    <r>
      <rPr>
        <sz val="12"/>
        <rFont val="Calibri"/>
        <family val="2"/>
      </rPr>
      <t xml:space="preserve"> 
•  Pending Commission review of the revised Waena BESS project</t>
    </r>
  </si>
  <si>
    <t>Distributed Energy Resources (DER)</t>
  </si>
  <si>
    <t>Installation by
6-30-24</t>
  </si>
  <si>
    <t>Installation by
12-31-24</t>
  </si>
  <si>
    <t xml:space="preserve">• Tri-ennial plan approved through June 30,3035 
• In preparation for the retirement of the AES coal plant on O‘ahu in September 2022, Hawai‘i Energy introduced the Power Move program which consists of incentives for certain measures that reduce load during the utility peak hours of 5:00 to 9:00 p.m., program will result in collective demand savings. Rebate incentives average 20% higher than standard Hawaii Energy custom rebates. 
• May TF Update: 34 projects enrolled with a total of 600-700kW peak demand reduction. 
• June TF Update: 45 projects enrolled with a total of 720 kW peak demand reduction.
• Program seeks to increase the energy efficiency of eligible commercial customers with exterior lighting, large scale HVAC, transformers, industrial refrigeration , and other large scale equipment operating during the utility peak. </t>
  </si>
  <si>
    <t xml:space="preserve">Distributed Energy Resources (DER/ SDP) </t>
  </si>
  <si>
    <t>PPA Declared Null &amp; Void March 2023 Due to Rising Costs</t>
  </si>
  <si>
    <r>
      <rPr>
        <b/>
        <strike/>
        <u/>
        <sz val="12"/>
        <color rgb="FF000000"/>
        <rFont val="Calibri"/>
        <family val="2"/>
      </rPr>
      <t>PPA Status</t>
    </r>
    <r>
      <rPr>
        <strike/>
        <sz val="12"/>
        <color rgb="FF000000"/>
        <rFont val="Calibri"/>
        <family val="2"/>
      </rPr>
      <t xml:space="preserve">
 • PPPA Declared Null and VOID
</t>
    </r>
    <r>
      <rPr>
        <b/>
        <strike/>
        <u/>
        <sz val="12"/>
        <color rgb="FF000000"/>
        <rFont val="Calibri"/>
        <family val="2"/>
      </rPr>
      <t xml:space="preserve">Overhead Line Approval - 
Engineering and Design
</t>
    </r>
    <r>
      <rPr>
        <strike/>
        <sz val="12"/>
        <color rgb="FF000000"/>
        <rFont val="Calibri"/>
        <family val="2"/>
      </rPr>
      <t xml:space="preserve"> • Q3-22: remote work scheduled to start
 • 30% design complete for step up substation, 10% for COIF and COIF Transmission Line
</t>
    </r>
    <r>
      <rPr>
        <b/>
        <strike/>
        <u/>
        <sz val="12"/>
        <color rgb="FF000000"/>
        <rFont val="Calibri"/>
        <family val="2"/>
      </rPr>
      <t>Land Rights</t>
    </r>
    <r>
      <rPr>
        <strike/>
        <sz val="12"/>
        <color rgb="FF000000"/>
        <rFont val="Calibri"/>
        <family val="2"/>
      </rPr>
      <t xml:space="preserve">
Easement for COIF anticipated May 2023.  
</t>
    </r>
  </si>
  <si>
    <r>
      <rPr>
        <b/>
        <strike/>
        <u/>
        <sz val="12"/>
        <color rgb="FF000000"/>
        <rFont val="Calibri"/>
        <family val="2"/>
      </rPr>
      <t>Permits</t>
    </r>
    <r>
      <rPr>
        <strike/>
        <sz val="12"/>
        <color rgb="FF000000"/>
        <rFont val="Calibri"/>
        <family val="2"/>
      </rPr>
      <t xml:space="preserve">
• Nov-22: Anticipated approval date of SHPD approval letter. Archeological Inventory Survey ongoing, sites were larger than anticipated, impacting anticipated approval date and SUP and County permitting timelines (HRS)
• Jun-22 : Estimated issue date of noise permit
• Jan-23: Estimated approval date of EA exemption (HDOT, Maui County)
 • Jun-23: anticipated approval date of County Special Use Permit (slipped from Jan-23), as well as building permit
• Jul-23: anticipated approval date of grading and grubbing and electrical permits
</t>
    </r>
    <r>
      <rPr>
        <b/>
        <strike/>
        <u/>
        <sz val="12"/>
        <color rgb="FF000000"/>
        <rFont val="Calibri"/>
        <family val="2"/>
      </rPr>
      <t>Land Rights</t>
    </r>
    <r>
      <rPr>
        <strike/>
        <sz val="12"/>
        <color rgb="FF000000"/>
        <rFont val="Calibri"/>
        <family val="2"/>
      </rPr>
      <t xml:space="preserve">
• May-23: estimated receipt of COIF/SOIF easement, impacted by delay in substation engineering
</t>
    </r>
    <r>
      <rPr>
        <b/>
        <strike/>
        <u/>
        <sz val="12"/>
        <color rgb="FF000000"/>
        <rFont val="Calibri"/>
        <family val="2"/>
      </rPr>
      <t xml:space="preserve">Procurement and Delivery
</t>
    </r>
    <r>
      <rPr>
        <strike/>
        <sz val="12"/>
        <color rgb="FF000000"/>
        <rFont val="Calibri"/>
        <family val="2"/>
      </rPr>
      <t xml:space="preserve">• All equipment dates pending resolutions to supply chain volatility
• Orders placed for most equipment Sep-Nov-22, estimated arrival dates Q1-Q3 2023. 
</t>
    </r>
    <r>
      <rPr>
        <b/>
        <strike/>
        <u/>
        <sz val="12"/>
        <color rgb="FF000000"/>
        <rFont val="Calibri"/>
        <family val="2"/>
      </rPr>
      <t>Construction</t>
    </r>
    <r>
      <rPr>
        <strike/>
        <sz val="12"/>
        <color rgb="FF000000"/>
        <rFont val="Calibri"/>
        <family val="2"/>
      </rPr>
      <t xml:space="preserve">
• Q2-23: generation facility and SOIF construction scheduled to start
• Q3-23: COIF transmission line construction scheduled to start
</t>
    </r>
    <r>
      <rPr>
        <b/>
        <strike/>
        <u/>
        <sz val="12"/>
        <color rgb="FF000000"/>
        <rFont val="Calibri"/>
        <family val="2"/>
      </rPr>
      <t>Testing</t>
    </r>
    <r>
      <rPr>
        <strike/>
        <sz val="12"/>
        <color rgb="FF000000"/>
        <rFont val="Calibri"/>
        <family val="2"/>
      </rPr>
      <t xml:space="preserve">
• Sep-24: Acceptance test
• Dec-24: CSAT</t>
    </r>
  </si>
  <si>
    <t>Project Docket</t>
  </si>
  <si>
    <t>Program Docket</t>
  </si>
  <si>
    <t>PUC Approved Project</t>
  </si>
  <si>
    <t>2018-0432</t>
  </si>
  <si>
    <t>Estimated Energy Savings</t>
  </si>
  <si>
    <r>
      <rPr>
        <b/>
        <u/>
        <sz val="12"/>
        <color rgb="FF000000"/>
        <rFont val="Calibri"/>
        <family val="2"/>
      </rPr>
      <t>Delay Notes:</t>
    </r>
    <r>
      <rPr>
        <sz val="12"/>
        <color rgb="FF000000"/>
        <rFont val="Calibri"/>
        <family val="2"/>
      </rPr>
      <t xml:space="preserve">
• Project GCOD adjusted via PUC change to construction period from 18 to 24 months, plus 3‐month extension for good cause. Letter agreement reflecting change is in progress</t>
    </r>
  </si>
  <si>
    <r>
      <rPr>
        <b/>
        <u/>
        <sz val="12"/>
        <color rgb="FF000000"/>
        <rFont val="Calibri"/>
        <family val="2"/>
      </rPr>
      <t xml:space="preserve">PPA 
</t>
    </r>
    <r>
      <rPr>
        <sz val="12"/>
        <color rgb="FF000000"/>
        <rFont val="Calibri"/>
        <family val="2"/>
      </rPr>
      <t xml:space="preserve">• N/A
</t>
    </r>
    <r>
      <rPr>
        <b/>
        <u/>
        <sz val="12"/>
        <color rgb="FF000000"/>
        <rFont val="Calibri"/>
        <family val="2"/>
      </rPr>
      <t xml:space="preserve">Engineering/Design
</t>
    </r>
    <r>
      <rPr>
        <sz val="12"/>
        <color rgb="FF000000"/>
        <rFont val="Calibri"/>
        <family val="2"/>
      </rPr>
      <t xml:space="preserve">• Complete
</t>
    </r>
    <r>
      <rPr>
        <b/>
        <u/>
        <sz val="12"/>
        <color rgb="FF000000"/>
        <rFont val="Calibri"/>
        <family val="2"/>
      </rPr>
      <t xml:space="preserve">Overhead Line Approval 
</t>
    </r>
    <r>
      <rPr>
        <sz val="12"/>
        <color rgb="FF000000"/>
        <rFont val="Calibri"/>
        <family val="2"/>
      </rPr>
      <t xml:space="preserve">• </t>
    </r>
  </si>
  <si>
    <r>
      <rPr>
        <b/>
        <u/>
        <sz val="12"/>
        <rFont val="Calibri"/>
        <family val="2"/>
      </rPr>
      <t>PPA - Amendment Submitted</t>
    </r>
    <r>
      <rPr>
        <sz val="12"/>
        <rFont val="Calibri"/>
        <family val="2"/>
      </rPr>
      <t xml:space="preserve">
• PPA amendment executed 9-30-22; filed with the PUC on 11-3-22.
</t>
    </r>
    <r>
      <rPr>
        <b/>
        <u/>
        <sz val="12"/>
        <rFont val="Calibri"/>
        <family val="2"/>
      </rPr>
      <t xml:space="preserve">
Overhead Line Approval 
</t>
    </r>
    <r>
      <rPr>
        <sz val="12"/>
        <rFont val="Calibri"/>
        <family val="2"/>
      </rPr>
      <t>• The Commission approved the overhead line extension in Decision and Order No. 39230 on May 3, 2023</t>
    </r>
    <r>
      <rPr>
        <b/>
        <u/>
        <sz val="12"/>
        <rFont val="Calibri"/>
        <family val="2"/>
      </rPr>
      <t xml:space="preserve">
Engineering and Design</t>
    </r>
    <r>
      <rPr>
        <sz val="12"/>
        <rFont val="Calibri"/>
        <family val="2"/>
      </rPr>
      <t xml:space="preserve">
• Complete as of May 2023
</t>
    </r>
    <r>
      <rPr>
        <b/>
        <u/>
        <sz val="12"/>
        <rFont val="Calibri"/>
        <family val="2"/>
      </rPr>
      <t>Permits</t>
    </r>
    <r>
      <rPr>
        <sz val="12"/>
        <rFont val="Calibri"/>
        <family val="2"/>
      </rPr>
      <t xml:space="preserve">
• Project on federal land, therefore many permits not required.
• NPDES permits issued 9-15-22.
• Interdependent reconductoring project is currently experiencing delays due to State SHPD permitting issues.</t>
    </r>
  </si>
  <si>
    <r>
      <rPr>
        <b/>
        <u/>
        <sz val="12"/>
        <rFont val="Calibri"/>
        <family val="2"/>
      </rPr>
      <t>Delay Notes</t>
    </r>
    <r>
      <rPr>
        <sz val="12"/>
        <rFont val="Calibri"/>
        <family val="2"/>
      </rPr>
      <t xml:space="preserve">
•  Negotiations for pricing and GCOD have resulted in changes to the project schedule and milestones. With approval of the Amended PPA the project is now on schedule to meet current COD date of 10/31/2024
• 3rd Amended PPA has pushed GCOD date, raises rates, and adds in grid forming  
• On May 16, 2023, the CA filed its Supplemental SOP which stated that PPA is reasonable and in the public interest. PUC approval granted May 30, 2023.
• On 3/18/2022, Seller notified Company of the need to change its BESS inverter manufacturer due to discontinued production of Seller’s planned BESS inverter. Following back and forth, Company reviewed and provided comments on 6/28/23.  Seller is currently updating models to address comments
</t>
    </r>
  </si>
  <si>
    <t>New GCOD
1-27-23
*to be 7-28-23
COD
October 2023</t>
  </si>
  <si>
    <t>COD
October 2023</t>
  </si>
  <si>
    <r>
      <rPr>
        <b/>
        <u/>
        <sz val="12"/>
        <color rgb="FF000000"/>
        <rFont val="Calibri"/>
        <family val="2"/>
      </rPr>
      <t>Delay Notes:</t>
    </r>
    <r>
      <rPr>
        <sz val="12"/>
        <color rgb="FF000000"/>
        <rFont val="Calibri"/>
        <family val="2"/>
      </rPr>
      <t xml:space="preserve">
• The GCOD has changed from the prior month and the schedule is still being impacted by:
• After receiving feedback regarding the risk of not receiving FAA approval of the proposed overhead MV route, Seller is redesigning the MV route to ensure FAA approval by moving a majority of the MV underground.  Compounded by the increasing permitting durations, this change will impact permitting and construction schedules, ultimately not achieving Substantial Progress by the current GCOD.
• The Company and Seller executed a Letter Agreement on 12/16/2022 which extended the GCOD to 3/17/2023 from the original GCOD of 12/17/2022
• Seller submitted a request to change inverters which will trigger a supplemental Interconnection Requirements Study (IRS) which will take up to 9 weeks to complete.  
• Letter Agreements are in progress</t>
    </r>
  </si>
  <si>
    <t>GCOD
3-17-23
COD
Feb-24</t>
  </si>
  <si>
    <t>Up to Oct, 
2022</t>
  </si>
  <si>
    <t>GCOD
3-17-23</t>
  </si>
  <si>
    <t>Estimated Utility RPS Percent Contribution</t>
  </si>
  <si>
    <t>July
2022</t>
  </si>
  <si>
    <t>Aug
2022</t>
  </si>
  <si>
    <t>Coal Plant Retirement  9-1-2022</t>
  </si>
  <si>
    <t>Accelerated GCOD 
7-31-22
PROJECT ENERGIZED!</t>
  </si>
  <si>
    <t>• Equipment delivery ongoing</t>
  </si>
  <si>
    <t xml:space="preserve">• Shanghai shutdown impacting delivery of BESS components
</t>
  </si>
  <si>
    <t>Telecom poles building permit: 
Approved 6-28-22</t>
  </si>
  <si>
    <t>Mar-22: Grading permits received
Site mobilization started</t>
  </si>
  <si>
    <t>May-22 Building permits expected (DPP &amp; AES) - Delayed</t>
  </si>
  <si>
    <t>•Mar- 22: Noise Permit Received</t>
  </si>
  <si>
    <t>• Apr-22: Grading Permit approved</t>
  </si>
  <si>
    <t>• May-22: Building and Electrical Permit (DPP &amp; AES)
• May-22: Construction anticipated to start</t>
  </si>
  <si>
    <t>Estimated COD
12-29-23</t>
  </si>
  <si>
    <t> COD
6-21-24</t>
  </si>
  <si>
    <t>3-15-22: Grading Permit &amp; NPDES permit issued,
Site Clearing began</t>
  </si>
  <si>
    <t>COD:
5-29-24</t>
  </si>
  <si>
    <t>GCOD
10-11-24</t>
  </si>
  <si>
    <t>PUC Approved O‘ahu RFP Mar-22
Hawaiian Electric issued RFP Apr-22</t>
  </si>
  <si>
    <t xml:space="preserve">Battery Plus Program Started
07-19-21
</t>
  </si>
  <si>
    <t>9-29-21 TF Update: 0.46MW</t>
  </si>
  <si>
    <t>10-29-21 TF Update:
1.32 MW</t>
  </si>
  <si>
    <t>12-1-21 TF Update: 2.57MW</t>
  </si>
  <si>
    <t>01-06-22 TF
Update:
3.47MW</t>
  </si>
  <si>
    <t xml:space="preserve">
1-26-21 TF Update: 3.97MW</t>
  </si>
  <si>
    <t>2-18-22
4.43MW
450kW operational</t>
  </si>
  <si>
    <t>3-25-22
4.92MW 
790kW operational</t>
  </si>
  <si>
    <t>4-22-22
5.44MW
1.01 MW operational</t>
  </si>
  <si>
    <t>5-24-22
6.2MW
1.37 MW
operational</t>
  </si>
  <si>
    <t>6-24-22
7.33MW
1.86MW operational</t>
  </si>
  <si>
    <t>N/A – Energy Efficiency</t>
  </si>
  <si>
    <t>Updated?</t>
  </si>
  <si>
    <t>Project Type</t>
  </si>
  <si>
    <t>Solar</t>
  </si>
  <si>
    <t>Yes</t>
  </si>
  <si>
    <t>BESS</t>
  </si>
  <si>
    <r>
      <rPr>
        <b/>
        <u/>
        <sz val="12"/>
        <color rgb="FF000000"/>
        <rFont val="Calibri"/>
        <family val="2"/>
      </rPr>
      <t xml:space="preserve">Procurement and Delivery
</t>
    </r>
    <r>
      <rPr>
        <sz val="12"/>
        <color rgb="FF000000"/>
        <rFont val="Calibri"/>
        <family val="2"/>
      </rPr>
      <t xml:space="preserve">•  Replacement transformer was fully installed and operational in time for the Seller’s Capacity/RTE test on 8/7/2023
• March 2022.  AMI meter for station power is still pending.  The design was approved by the DPP and Meter has been released.  Meter was installed on 8/15/2023.
</t>
    </r>
    <r>
      <rPr>
        <b/>
        <u/>
        <sz val="12"/>
        <color rgb="FF000000"/>
        <rFont val="Calibri"/>
        <family val="2"/>
      </rPr>
      <t xml:space="preserve">Construction - Complete
</t>
    </r>
    <r>
      <rPr>
        <sz val="12"/>
        <color rgb="FF000000"/>
        <rFont val="Calibri"/>
        <family val="2"/>
      </rPr>
      <t xml:space="preserve">
</t>
    </r>
    <r>
      <rPr>
        <b/>
        <u/>
        <sz val="12"/>
        <color rgb="FF000000"/>
        <rFont val="Calibri"/>
        <family val="2"/>
      </rPr>
      <t xml:space="preserve">Testing
</t>
    </r>
    <r>
      <rPr>
        <sz val="12"/>
        <color rgb="FF000000"/>
        <rFont val="Calibri"/>
        <family val="2"/>
      </rPr>
      <t>• Acceptance Testing Completed: 4-26-23
• TBD: CSAT anticipated (delayed).
• On 8/8/2023 KES successfully passed both the Seller’s Capacity and Seller’s RTE tests, with early results indicating ~596 MWh of total discharge, including holding the 185 MW power limit, and achieving an RTE well above 87%.  Seller and Company are working together to schedule the required ESPPA RTE and Capacity Test</t>
    </r>
  </si>
  <si>
    <t>YES</t>
  </si>
  <si>
    <t>Solar &amp; BESS</t>
  </si>
  <si>
    <t>New GCOD 
1-20-23
Estimated COD
12-29-23</t>
  </si>
  <si>
    <t>PV Solar &amp; BESS</t>
  </si>
  <si>
    <r>
      <rPr>
        <b/>
        <u/>
        <sz val="12"/>
        <color rgb="FF000000"/>
        <rFont val="Calibri"/>
        <family val="2"/>
      </rPr>
      <t xml:space="preserve">PPA Amendment
</t>
    </r>
    <r>
      <rPr>
        <sz val="12"/>
        <color rgb="FF000000"/>
        <rFont val="Calibri"/>
        <family val="2"/>
      </rPr>
      <t xml:space="preserve">•  The Company and Seller executed a PPA amendment on February 13, 2023 and filed the amendment with the Commission on February 17, 2023. The amendment was approved on May 30, 2023.     
</t>
    </r>
    <r>
      <rPr>
        <b/>
        <u/>
        <sz val="12"/>
        <color rgb="FF000000"/>
        <rFont val="Calibri"/>
        <family val="2"/>
      </rPr>
      <t xml:space="preserve">
Engineering/Design
</t>
    </r>
    <r>
      <rPr>
        <sz val="12"/>
        <color rgb="FF000000"/>
        <rFont val="Calibri"/>
        <family val="2"/>
      </rPr>
      <t xml:space="preserve">• 100% pending building permit approval
</t>
    </r>
    <r>
      <rPr>
        <b/>
        <u/>
        <sz val="12"/>
        <color rgb="FF000000"/>
        <rFont val="Calibri"/>
        <family val="2"/>
      </rPr>
      <t xml:space="preserve">
Land Rights
</t>
    </r>
    <r>
      <rPr>
        <sz val="12"/>
        <color rgb="FF000000"/>
        <rFont val="Calibri"/>
        <family val="2"/>
      </rPr>
      <t xml:space="preserve">• The Engineering Right of Entry was executed on 9/9/22.  Company is currently working both with Landowner (Robinson Trust) and the Seller on the Grant of Easement for Company’s COIF
• In the interim, the Company and Seller executed a Construction Right of Entry, dated5/3/2023, to complete COIF construction.  Also, the Company and Seller are working with a different landowner  to secure a separate Construction Right of Entry (and easement) to complete necessary communications infrastructure for the Project.  Negotiations are ongoing.
</t>
    </r>
    <r>
      <rPr>
        <b/>
        <u/>
        <sz val="12"/>
        <color rgb="FF000000"/>
        <rFont val="Calibri"/>
        <family val="2"/>
      </rPr>
      <t>Permits</t>
    </r>
    <r>
      <rPr>
        <sz val="12"/>
        <color rgb="FF000000"/>
        <rFont val="Calibri"/>
        <family val="2"/>
      </rPr>
      <t xml:space="preserve">
• Remaining DPP Permits Estimated Q3 2023</t>
    </r>
  </si>
  <si>
    <r>
      <rPr>
        <b/>
        <u/>
        <sz val="12"/>
        <color rgb="FF000000"/>
        <rFont val="Calibri"/>
        <family val="2"/>
      </rPr>
      <t>Overhead Line - Approved</t>
    </r>
    <r>
      <rPr>
        <sz val="12"/>
        <color rgb="FF000000"/>
        <rFont val="Calibri"/>
        <family val="2"/>
      </rPr>
      <t xml:space="preserve">
</t>
    </r>
    <r>
      <rPr>
        <b/>
        <u/>
        <sz val="12"/>
        <color rgb="FF000000"/>
        <rFont val="Calibri"/>
        <family val="2"/>
      </rPr>
      <t>PPA amendment:</t>
    </r>
    <r>
      <rPr>
        <sz val="12"/>
        <color rgb="FF000000"/>
        <rFont val="Calibri"/>
        <family val="2"/>
      </rPr>
      <t xml:space="preserve">
• The Second Amendment to the PPA was executed on July 13, 2023 and filed with the PUC
on July 18, 2023. Responses were filed with PUC August 15.
• On March 30, 2023, the Company received a proposal from AES requesting an increase to the Project’s unit price and extension of its GCOD
• Documentation from Seller was delivered to Company on April 11 and the Parties are expeditiously working toward executing and submitting the PPA 
Amendment to the commission, targeting the PUC submittal in late June or early July.
</t>
    </r>
    <r>
      <rPr>
        <b/>
        <u/>
        <sz val="12"/>
        <color rgb="FF000000"/>
        <rFont val="Calibri"/>
        <family val="2"/>
      </rPr>
      <t>Engineering and Design -</t>
    </r>
    <r>
      <rPr>
        <sz val="12"/>
        <color rgb="FF000000"/>
        <rFont val="Calibri"/>
        <family val="2"/>
      </rPr>
      <t xml:space="preserve">
• IFC Design Complete
• Inter Dependent System - Company sent Pole Attachment Request proposal letter to Seller April 21, 2022. Permitting requirement changes on interdependent communication circuiting path projects are delaying the backup telecommunications
</t>
    </r>
    <r>
      <rPr>
        <b/>
        <u/>
        <sz val="12"/>
        <color rgb="FF000000"/>
        <rFont val="Calibri"/>
        <family val="2"/>
      </rPr>
      <t xml:space="preserve">
Permits - Complete
</t>
    </r>
    <r>
      <rPr>
        <sz val="12"/>
        <color rgb="FF000000"/>
        <rFont val="Calibri"/>
        <family val="2"/>
      </rPr>
      <t xml:space="preserve">
</t>
    </r>
    <r>
      <rPr>
        <b/>
        <u/>
        <sz val="12"/>
        <color rgb="FF000000"/>
        <rFont val="Calibri"/>
        <family val="2"/>
      </rPr>
      <t>Land Rights - Complete</t>
    </r>
    <r>
      <rPr>
        <sz val="12"/>
        <color rgb="FF000000"/>
        <rFont val="Calibri"/>
        <family val="2"/>
      </rPr>
      <t xml:space="preserve">
</t>
    </r>
  </si>
  <si>
    <t>GCOD
10-27-23
Estimated COD
5-29-24</t>
  </si>
  <si>
    <r>
      <rPr>
        <b/>
        <u/>
        <sz val="12"/>
        <color theme="1"/>
        <rFont val="Calibri"/>
        <family val="2"/>
      </rPr>
      <t>Delay Notes</t>
    </r>
    <r>
      <rPr>
        <sz val="12"/>
        <color theme="1"/>
        <rFont val="Calibri"/>
        <family val="2"/>
      </rPr>
      <t xml:space="preserve">
 • No change in status, but project schedule is still being impacted by:
 • Pending decision by the Commission on the amended application (submitted May 5, 2023)
 • Work is on hold and schedule to be re‐evaluated pending a PUC Approval Order for
the Project</t>
    </r>
  </si>
  <si>
    <t>No</t>
  </si>
  <si>
    <t>Solar, BESS, &amp; Pumped Hydro</t>
  </si>
  <si>
    <r>
      <rPr>
        <b/>
        <u/>
        <sz val="12"/>
        <color rgb="FF000000"/>
        <rFont val="Calibri"/>
        <family val="2"/>
      </rPr>
      <t>Delay Notes:</t>
    </r>
    <r>
      <rPr>
        <sz val="12"/>
        <color rgb="FF000000"/>
        <rFont val="Calibri"/>
        <family val="2"/>
      </rPr>
      <t xml:space="preserve">
• Estimated 5 month delay anticipated, due to additional review required for the remaining permits.
• PUC Order 39036 approved extending contract timeline for all Phase 1 project GCODs from 18 to 24 months; once a letter agreement is signed the project's new GCOD will be 7/28/2023.
• Letter agreements are in progress.</t>
    </r>
  </si>
  <si>
    <r>
      <rPr>
        <b/>
        <u/>
        <sz val="12"/>
        <color rgb="FF000000"/>
        <rFont val="Calibri"/>
        <family val="2"/>
      </rPr>
      <t xml:space="preserve">Construction
</t>
    </r>
    <r>
      <rPr>
        <sz val="12"/>
        <color rgb="FF000000"/>
        <rFont val="Calibri"/>
        <family val="2"/>
      </rPr>
      <t xml:space="preserve">• Completed with COIF testing in progress
• COIF distribution line - splice in handhole completed August 24, 2023.
</t>
    </r>
    <r>
      <rPr>
        <b/>
        <u/>
        <sz val="12"/>
        <color rgb="FF000000"/>
        <rFont val="Calibri"/>
        <family val="2"/>
      </rPr>
      <t xml:space="preserve">Testing
</t>
    </r>
    <r>
      <rPr>
        <sz val="12"/>
        <color rgb="FF000000"/>
        <rFont val="Calibri"/>
        <family val="2"/>
      </rPr>
      <t xml:space="preserve">• Acceptance Test: Completed 8-24-23
• CSAT Test: Oct-23
</t>
    </r>
    <r>
      <rPr>
        <b/>
        <u/>
        <sz val="12"/>
        <color rgb="FF000000"/>
        <rFont val="Calibri"/>
        <family val="2"/>
      </rPr>
      <t xml:space="preserve">
CBRE Contract
</t>
    </r>
    <r>
      <rPr>
        <sz val="12"/>
        <color rgb="FF000000"/>
        <rFont val="Calibri"/>
        <family val="2"/>
      </rPr>
      <t>• On 4-4-22 Hawaiian Electric and Tritium (seller) agreed to extend the GCOD to 1-27-23 from the original GCOD of 10-29-22. Further Extension to July 2023 underway</t>
    </r>
  </si>
  <si>
    <t>Yes'</t>
  </si>
  <si>
    <r>
      <rPr>
        <b/>
        <u/>
        <sz val="12"/>
        <color rgb="FF000000"/>
        <rFont val="Calibri"/>
        <family val="2"/>
      </rPr>
      <t xml:space="preserve">PPA 
</t>
    </r>
    <r>
      <rPr>
        <sz val="12"/>
        <color rgb="FF000000"/>
        <rFont val="Calibri"/>
        <family val="2"/>
      </rPr>
      <t xml:space="preserve">• N/A
</t>
    </r>
    <r>
      <rPr>
        <b/>
        <u/>
        <sz val="12"/>
        <color rgb="FF000000"/>
        <rFont val="Calibri"/>
        <family val="2"/>
      </rPr>
      <t xml:space="preserve">Engineering/Design
</t>
    </r>
    <r>
      <rPr>
        <sz val="12"/>
        <color rgb="FF000000"/>
        <rFont val="Calibri"/>
        <family val="2"/>
      </rPr>
      <t xml:space="preserve">• Inverter change from Delta to Chint inverters will be approved upon receipt of Chint PSCAD models. This equipment change requires no further technical review. PSCAD models received on 4/13/23, review of the models completed 4/28/23 and identified errors, revised models to be available as soon as possible, end of July no longer seems feasible. Estimating receipt in August. 
• Revised PSCAD model received by Company on 8/2/23 and Company comments were submitted to Seller on 8/28/23.
</t>
    </r>
    <r>
      <rPr>
        <sz val="12"/>
        <color rgb="FFFF0000"/>
        <rFont val="Calibri"/>
        <family val="2"/>
      </rPr>
      <t xml:space="preserve">
</t>
    </r>
    <r>
      <rPr>
        <b/>
        <u/>
        <sz val="12"/>
        <rFont val="Calibri"/>
        <family val="2"/>
      </rPr>
      <t xml:space="preserve">Overhead Line Approval 
</t>
    </r>
    <r>
      <rPr>
        <sz val="12"/>
        <rFont val="Calibri"/>
        <family val="2"/>
      </rPr>
      <t>• N/A</t>
    </r>
  </si>
  <si>
    <r>
      <rPr>
        <b/>
        <u/>
        <sz val="12"/>
        <color rgb="FF000000"/>
        <rFont val="Calibri"/>
        <family val="2"/>
      </rPr>
      <t xml:space="preserve">Permits
</t>
    </r>
    <r>
      <rPr>
        <sz val="12"/>
        <color rgb="FF000000"/>
        <rFont val="Calibri"/>
        <family val="2"/>
      </rPr>
      <t xml:space="preserve">• All required permits for construction have been received from the Dept. of Public Works.
• Revised electrical sheets showing inverter change submitted to DPW on 3/28/23.
</t>
    </r>
    <r>
      <rPr>
        <b/>
        <u/>
        <sz val="12"/>
        <color rgb="FF000000"/>
        <rFont val="Calibri"/>
        <family val="2"/>
      </rPr>
      <t xml:space="preserve">
Procurement and Delivery
</t>
    </r>
    <r>
      <rPr>
        <sz val="12"/>
        <color rgb="FF000000"/>
        <rFont val="Calibri"/>
        <family val="2"/>
      </rPr>
      <t xml:space="preserve">• All equipment has been procured, switchboard is on site. GSU Transformer will be released to Seller after once an additional transformer is procured to maintain stock.
• The duct line inspection has been approved. Switchgear &amp; CTs installed. Company inspection identified an issue, after the correction photos will be submitted to planner to finalize the inspection.
</t>
    </r>
    <r>
      <rPr>
        <b/>
        <u/>
        <sz val="12"/>
        <color rgb="FF000000"/>
        <rFont val="Calibri"/>
        <family val="2"/>
      </rPr>
      <t xml:space="preserve">Construction
</t>
    </r>
    <r>
      <rPr>
        <sz val="12"/>
        <color rgb="FF000000"/>
        <rFont val="Calibri"/>
        <family val="2"/>
      </rPr>
      <t xml:space="preserve">• AC electrical installation is in progress, 90% complete. Cabinet for communications equipment not yet installed
</t>
    </r>
    <r>
      <rPr>
        <b/>
        <u/>
        <sz val="12"/>
        <color rgb="FF000000"/>
        <rFont val="Calibri"/>
        <family val="2"/>
      </rPr>
      <t xml:space="preserve">Testing
</t>
    </r>
    <r>
      <rPr>
        <sz val="12"/>
        <color rgb="FF000000"/>
        <rFont val="Calibri"/>
        <family val="2"/>
      </rPr>
      <t>• Acceptance Test: Completed Oct-23
• CSAT Test: Nov-23</t>
    </r>
  </si>
  <si>
    <r>
      <rPr>
        <b/>
        <u/>
        <sz val="12"/>
        <color rgb="FF000000"/>
        <rFont val="Calibri"/>
        <family val="2"/>
      </rPr>
      <t xml:space="preserve">Permits
</t>
    </r>
    <r>
      <rPr>
        <sz val="12"/>
        <color rgb="FF000000"/>
        <rFont val="Calibri"/>
        <family val="2"/>
      </rPr>
      <t xml:space="preserve">• Complete
</t>
    </r>
    <r>
      <rPr>
        <b/>
        <u/>
        <sz val="12"/>
        <color rgb="FF000000"/>
        <rFont val="Calibri"/>
        <family val="2"/>
      </rPr>
      <t xml:space="preserve">Procurement and Delivery
</t>
    </r>
    <r>
      <rPr>
        <sz val="12"/>
        <color rgb="FF000000"/>
        <rFont val="Calibri"/>
        <family val="2"/>
      </rPr>
      <t xml:space="preserve">• Metering work is in progress.  Meter with registers to manage curtailment events scheduled for installation by 5/30.
</t>
    </r>
    <r>
      <rPr>
        <b/>
        <u/>
        <sz val="12"/>
        <color rgb="FF000000"/>
        <rFont val="Calibri"/>
        <family val="2"/>
      </rPr>
      <t xml:space="preserve">Construction
</t>
    </r>
    <r>
      <rPr>
        <sz val="12"/>
        <color rgb="FF000000"/>
        <rFont val="Calibri"/>
        <family val="2"/>
      </rPr>
      <t xml:space="preserve">• Company SCADA communications work in progress. Antenna pole under construction. Molokai delivery and installation of pole, antenna equipment tentatively expected in July. 
•Testing of the solution will be performed prior to remaining seller SCADA work and final communications testing.
</t>
    </r>
    <r>
      <rPr>
        <b/>
        <u/>
        <sz val="12"/>
        <color rgb="FF000000"/>
        <rFont val="Calibri"/>
        <family val="2"/>
      </rPr>
      <t xml:space="preserve">
Testing
</t>
    </r>
    <r>
      <rPr>
        <sz val="12"/>
        <color rgb="FF000000"/>
        <rFont val="Calibri"/>
        <family val="2"/>
      </rPr>
      <t>•  Acceptance Testing: 7-15-2023
•  CSAT Testing: 10-19-2023</t>
    </r>
  </si>
  <si>
    <t>GCOD: 
10-19-2023
COD:
10-19-2023</t>
  </si>
  <si>
    <r>
      <rPr>
        <b/>
        <u/>
        <sz val="12"/>
        <color rgb="FF000000"/>
        <rFont val="Calibri"/>
        <family val="2"/>
      </rPr>
      <t xml:space="preserve">Engineering/Design
</t>
    </r>
    <r>
      <rPr>
        <sz val="12"/>
        <color rgb="FF000000"/>
        <rFont val="Calibri"/>
        <family val="2"/>
      </rPr>
      <t xml:space="preserve">• The design set for the 60% engineering phase is being updated due to the revised design of the line extension and revised inverter design. IRS Restudy letter agreement provided 8-16-23 along with required data, awaiting IRS payment from Seller. 
• The Seller has submitted a formal request to Company to initiate the supplemental IRS for the alternative inverters and the Company provided an updated IRS Restudy Letter Agreement on 7/18/23. 
• Seller is anticipating executing IRS Restudy Letter Agreement in late July.
• COIF 0% Complete
• Seller is testing alternative inverters to confirm HECO response time requirements and is tracking to be completed by early July. Seller anticipating executing IRS Restudy Letter Agreement in early July
</t>
    </r>
    <r>
      <rPr>
        <b/>
        <u/>
        <sz val="12"/>
        <color rgb="FF000000"/>
        <rFont val="Calibri"/>
        <family val="2"/>
      </rPr>
      <t xml:space="preserve">
Permits
</t>
    </r>
    <r>
      <rPr>
        <sz val="12"/>
        <color rgb="FF000000"/>
        <rFont val="Calibri"/>
        <family val="2"/>
      </rPr>
      <t xml:space="preserve">• The Developer has reported an estimated 6 month delay in the permitting process for HCDA due to COVID‐19 impact. The Developer has also reported an estimated 9 month delay in the permitting process for DLNR, due to COVID‐19 impact.
• The Department of Planning and Permitting approved the SAI on 04/06/2023.  This will ensure Substantial Progress is achieved in a timely manner but
has missed the extended GCOD.  All submitted permits are still under DPP review.   
</t>
    </r>
    <r>
      <rPr>
        <b/>
        <u/>
        <sz val="12"/>
        <color rgb="FF000000"/>
        <rFont val="Calibri"/>
        <family val="2"/>
      </rPr>
      <t xml:space="preserve">Land Rights 
</t>
    </r>
    <r>
      <rPr>
        <sz val="12"/>
        <color rgb="FF000000"/>
        <rFont val="Calibri"/>
        <family val="2"/>
      </rPr>
      <t xml:space="preserve">• Company is continuing to work with Seller to identify easement requirements based on the most recent design submissions.  
• Company review of DHHL license agreement in progress.
• Seller is coordinating easements with HDOT, the City and County of Honolulu, and DHHL on the MV overhead route to the POI
</t>
    </r>
  </si>
  <si>
    <t>-</t>
  </si>
  <si>
    <t>Estimated COD 
12-18-23</t>
  </si>
  <si>
    <t>GCOD
5-15-23</t>
  </si>
  <si>
    <t>GCOD
10-31-24</t>
  </si>
  <si>
    <t>COD 
Estimated
June, 2024</t>
  </si>
  <si>
    <t>GCOD:
6-1-23</t>
  </si>
  <si>
    <r>
      <rPr>
        <b/>
        <u/>
        <sz val="12"/>
        <rFont val="Calibri"/>
        <family val="2"/>
      </rPr>
      <t>Delay Notes</t>
    </r>
    <r>
      <rPr>
        <sz val="12"/>
        <rFont val="Calibri"/>
        <family val="2"/>
      </rPr>
      <t xml:space="preserve">
• 8/8/2023 KES successfully passed both the Seller’s Capacity and Seller’s RTE tests, with early
results indicating ~596 MWh of total discharge, including holding the 185 MW power limit, and
achieving an RTE well above 87%.  Seller and Company are working together to schedule the
required ESPPA RTE and Capacity Test
•  KES believes it will be able to resume CSAT testing by 12/1/2023 and achieve COD by
12/18/2023
</t>
    </r>
  </si>
  <si>
    <t>New GCOD
12-30-22
Estimated COD
12-18-23</t>
  </si>
  <si>
    <r>
      <rPr>
        <b/>
        <u/>
        <sz val="12"/>
        <color rgb="FF000000"/>
        <rFont val="Calibri"/>
        <family val="2"/>
      </rPr>
      <t xml:space="preserve">Procurement and Delivery - All items delivered
</t>
    </r>
    <r>
      <rPr>
        <sz val="12"/>
        <color rgb="FF000000"/>
        <rFont val="Calibri"/>
        <family val="2"/>
      </rPr>
      <t xml:space="preserve">• Complete
</t>
    </r>
    <r>
      <rPr>
        <b/>
        <u/>
        <sz val="12"/>
        <color rgb="FF000000"/>
        <rFont val="Calibri"/>
        <family val="2"/>
      </rPr>
      <t xml:space="preserve">Construction - Ongoing
</t>
    </r>
    <r>
      <rPr>
        <sz val="12"/>
        <color rgb="FF000000"/>
        <rFont val="Calibri"/>
        <family val="2"/>
      </rPr>
      <t xml:space="preserve">• Gen‐tie 100% complete. Intercept pole 0% complete. Insulators and eye‐links for Gen‐tie installed on June 15, 2023. Intercept pole work scheduled for 10/1/23.
• 12 kV station service poles installed 8-24-23. Company completed guy wires and conductors &amp; energization to follow.
• SOIF Complete
• COIF wiring corrections  completed 7/21/23. Final wiring continues
</t>
    </r>
    <r>
      <rPr>
        <b/>
        <u/>
        <sz val="12"/>
        <color rgb="FF000000"/>
        <rFont val="Calibri"/>
        <family val="2"/>
      </rPr>
      <t xml:space="preserve">Testing
</t>
    </r>
    <r>
      <rPr>
        <sz val="12"/>
        <color rgb="FF000000"/>
        <rFont val="Calibri"/>
        <family val="2"/>
      </rPr>
      <t>• Start 10-16-23: Acceptance Test anticipated (delayed since prior month)
• Start 11-21-23 CSAT anticipated (delayed since prior month)</t>
    </r>
  </si>
  <si>
    <r>
      <rPr>
        <b/>
        <u/>
        <sz val="12"/>
        <color rgb="FF000000"/>
        <rFont val="Calibri"/>
        <family val="2"/>
      </rPr>
      <t xml:space="preserve">PPA - Amendment Outstanding
</t>
    </r>
    <r>
      <rPr>
        <sz val="12"/>
        <color rgb="FF000000"/>
        <rFont val="Calibri"/>
        <family val="2"/>
      </rPr>
      <t xml:space="preserve">• Amendment filed in relation to the Uyghur Forced Labor Prevention Act (UFLPA) &amp; supply shortages
• Ongoing exchanges between PUC, Company, Seller, &amp; PUC are being deliberated within the PUC files.
• After negotiations, Seller and Company executed the 2nd Amendment on July 25, 2023 and filed the application with the PUC on July 31, 2023. Company and Seller requested PUC approval within 90 days from filing.
</t>
    </r>
    <r>
      <rPr>
        <b/>
        <u/>
        <sz val="12"/>
        <color rgb="FF000000"/>
        <rFont val="Calibri"/>
        <family val="2"/>
      </rPr>
      <t xml:space="preserve">
Overhead Line (OHL) PUC Approval - Approved
Engineering/Design - 90%
</t>
    </r>
    <r>
      <rPr>
        <sz val="12"/>
        <color rgb="FF000000"/>
        <rFont val="Calibri"/>
        <family val="2"/>
      </rPr>
      <t xml:space="preserve">• The 90% substation package was resubmitted to Company for review on April 25, 2023. 
• Company has since requested a 2nd substation resubmittal by Seller following the page‐turn on June 6, 2023. The second substation resubmittal was sent to Company on August 1, 2023. 
• Company returned comments to Seller on August 31, 2023, which Seller is currently reviewing.
• Company and Seller are assessing the scope of a partial IRS restudy due to equipment modifications. 
</t>
    </r>
    <r>
      <rPr>
        <b/>
        <u/>
        <sz val="12"/>
        <color rgb="FF000000"/>
        <rFont val="Calibri"/>
        <family val="2"/>
      </rPr>
      <t xml:space="preserve">Permits
</t>
    </r>
    <r>
      <rPr>
        <sz val="12"/>
        <color rgb="FF000000"/>
        <rFont val="Calibri"/>
        <family val="2"/>
      </rPr>
      <t>• SHPD approval had delayed construction start. Review complete December 2022. Permit issuance pending receipt of SHPD determination letter. SHPD determination letter received July 7, 2023. 
•  Grading permit approved by DPP August 30, 2023.</t>
    </r>
  </si>
  <si>
    <t>GCOD
5-17-23
Estimated COD
5-15-24</t>
  </si>
  <si>
    <r>
      <rPr>
        <b/>
        <u/>
        <sz val="12"/>
        <color rgb="FF000000"/>
        <rFont val="Calibri"/>
        <family val="2"/>
      </rPr>
      <t xml:space="preserve">Procurement
</t>
    </r>
    <r>
      <rPr>
        <sz val="12"/>
        <color rgb="FF000000"/>
        <rFont val="Calibri"/>
        <family val="2"/>
      </rPr>
      <t xml:space="preserve">• Delivery of racking completed in June.
• Delivery of panels completed in June.
• Transformer delivered and installed 8/14/2023
• Delivery of the batteries was completed on 12/15/2022.
• Deliveries for Instrument Transformers ongoing, have received 50% to date with 50% in transit
</t>
    </r>
    <r>
      <rPr>
        <b/>
        <u/>
        <sz val="12"/>
        <color rgb="FF000000"/>
        <rFont val="Calibri"/>
        <family val="2"/>
      </rPr>
      <t xml:space="preserve">Land Rights - Secured
</t>
    </r>
    <r>
      <rPr>
        <sz val="12"/>
        <color rgb="FF000000"/>
        <rFont val="Calibri"/>
        <family val="2"/>
      </rPr>
      <t xml:space="preserve">
</t>
    </r>
    <r>
      <rPr>
        <b/>
        <u/>
        <sz val="12"/>
        <color rgb="FF000000"/>
        <rFont val="Calibri"/>
        <family val="2"/>
      </rPr>
      <t xml:space="preserve">Construction
</t>
    </r>
    <r>
      <rPr>
        <sz val="12"/>
        <color rgb="FF000000"/>
        <rFont val="Calibri"/>
        <family val="2"/>
      </rPr>
      <t xml:space="preserve">• Construction started on 10/31/2022; Grading has been completed. 
• Racking installation finished in areas 1‐4 and started in areas 5 and 6. Predrilling is complete in areas 6, 8, 9 and
is ongoing in area 7. 
•  Transformer pads completed, BESS units installed on pads, BESS service area complete; PV inverters installed on foundations.; .
• Substation standard steel in progress
</t>
    </r>
    <r>
      <rPr>
        <b/>
        <u/>
        <sz val="12"/>
        <color rgb="FF000000"/>
        <rFont val="Calibri"/>
        <family val="2"/>
      </rPr>
      <t xml:space="preserve">
Testing
</t>
    </r>
    <r>
      <rPr>
        <sz val="12"/>
        <color rgb="FF000000"/>
        <rFont val="Calibri"/>
        <family val="2"/>
      </rPr>
      <t>• Acceptance Testing Anticipated 1-25-24
• CSAT Anticipated 4-8-24</t>
    </r>
  </si>
  <si>
    <r>
      <rPr>
        <b/>
        <u/>
        <sz val="12"/>
        <rFont val="Calibri"/>
        <family val="2"/>
      </rPr>
      <t>Delay Notes</t>
    </r>
    <r>
      <rPr>
        <sz val="12"/>
        <rFont val="Calibri"/>
        <family val="2"/>
      </rPr>
      <t xml:space="preserve">
• August 18, 2023 Seller Delivered FM for Maui Wildfires
• Project schedule is showing a COD in October 2024. The delay is attributed to:  
• Approval of the grading permit  was received August 4th 2023
• Delay in completion of the 90% design stage
• Substation equipment and battery container procurement lead times are pushing out the completion of construction.
</t>
    </r>
  </si>
  <si>
    <r>
      <rPr>
        <b/>
        <u/>
        <sz val="12"/>
        <color rgb="FF000000"/>
        <rFont val="Calibri"/>
        <family val="2"/>
      </rPr>
      <t xml:space="preserve">PPA - Approved by PUC 12-30-20.
</t>
    </r>
    <r>
      <rPr>
        <sz val="12"/>
        <color rgb="FF000000"/>
        <rFont val="Calibri"/>
        <family val="2"/>
      </rPr>
      <t xml:space="preserve">• Amendment approved by PUC on August 1, 2023
• August 18, 2023 Seller Delivered FM for Maui Wildfires
• Company responded to Seller on August 29, 2023 and requested provide insight now to how the fires on the island of Maui post a risk even as a potential Force Majeure condition with response to Seller’s Project
</t>
    </r>
    <r>
      <rPr>
        <b/>
        <u/>
        <sz val="12"/>
        <color rgb="FF000000"/>
        <rFont val="Calibri"/>
        <family val="2"/>
      </rPr>
      <t xml:space="preserve">
Engineering/Design
</t>
    </r>
    <r>
      <rPr>
        <sz val="12"/>
        <color rgb="FF000000"/>
        <rFont val="Calibri"/>
        <family val="2"/>
      </rPr>
      <t xml:space="preserve">• Identified risks include line extension conflicts with Waiawa Stage 1 project and need for breaker replacement (system work) at Wahiawa substation
• AES  began 90% design for Generation facility, step up substation, and COIF
• Company &amp; Seller assessing scope of a partial IRS restudy due to equipment changes
</t>
    </r>
    <r>
      <rPr>
        <b/>
        <u/>
        <sz val="12"/>
        <color rgb="FF000000"/>
        <rFont val="Calibri"/>
        <family val="2"/>
      </rPr>
      <t xml:space="preserve">Overhead Line Approval - Issued by PUC 9-2-22
</t>
    </r>
    <r>
      <rPr>
        <sz val="12"/>
        <color rgb="FF000000"/>
        <rFont val="Calibri"/>
        <family val="2"/>
      </rPr>
      <t xml:space="preserve">
</t>
    </r>
    <r>
      <rPr>
        <b/>
        <u/>
        <sz val="12"/>
        <rFont val="Calibri"/>
        <family val="2"/>
      </rPr>
      <t xml:space="preserve">Permits
</t>
    </r>
    <r>
      <rPr>
        <sz val="12"/>
        <rFont val="Calibri"/>
        <family val="2"/>
      </rPr>
      <t xml:space="preserve">•  DPP has approved the application and the EPC contractor picked up the grading permit on August 4, 2023.  
• Building &amp; Electrical permits currently under review at DPP.  
</t>
    </r>
  </si>
  <si>
    <r>
      <t xml:space="preserve">
</t>
    </r>
    <r>
      <rPr>
        <b/>
        <u/>
        <sz val="12"/>
        <color rgb="FF000000"/>
        <rFont val="Calibri"/>
        <family val="2"/>
      </rPr>
      <t xml:space="preserve">Land Rights
</t>
    </r>
    <r>
      <rPr>
        <sz val="12"/>
        <color rgb="FF000000"/>
        <rFont val="Calibri"/>
        <family val="2"/>
      </rPr>
      <t xml:space="preserve">• Executing agreement for right of entry for COIF and SOIF; Executed 1/6/23
• Seller awaiting confirmation by Company on utility easement locations.
</t>
    </r>
    <r>
      <rPr>
        <b/>
        <u/>
        <sz val="12"/>
        <color rgb="FF000000"/>
        <rFont val="Calibri"/>
        <family val="2"/>
      </rPr>
      <t xml:space="preserve">Procurement and Delivery
</t>
    </r>
    <r>
      <rPr>
        <sz val="12"/>
        <color rgb="FF000000"/>
        <rFont val="Calibri"/>
        <family val="2"/>
      </rPr>
      <t xml:space="preserve">• All equipment ordered
• All PV Panels have been delivered
• Procurement of substation equipment and BESS container are pushing out construction completion.
• Majority of equipment arrival late 2023, early 2024
</t>
    </r>
    <r>
      <rPr>
        <b/>
        <u/>
        <sz val="12"/>
        <color rgb="FF000000"/>
        <rFont val="Calibri"/>
        <family val="2"/>
      </rPr>
      <t xml:space="preserve">Construction
</t>
    </r>
    <r>
      <rPr>
        <sz val="12"/>
        <color rgb="FF000000"/>
        <rFont val="Calibri"/>
        <family val="2"/>
      </rPr>
      <t xml:space="preserve">• Construction anticipated to start Sept-23
</t>
    </r>
    <r>
      <rPr>
        <b/>
        <u/>
        <sz val="12"/>
        <color rgb="FF000000"/>
        <rFont val="Calibri"/>
        <family val="2"/>
      </rPr>
      <t xml:space="preserve">Testing
</t>
    </r>
    <r>
      <rPr>
        <sz val="12"/>
        <color rgb="FF000000"/>
        <rFont val="Calibri"/>
        <family val="2"/>
      </rPr>
      <t>• Acceptance test scheduled to start May-24
• CSAT scheduled to start October-24</t>
    </r>
  </si>
  <si>
    <t>GCOD
10-30-23
COD 10-31-24</t>
  </si>
  <si>
    <t>GCOD
10-31-24
Estimated COD
10-31-24</t>
  </si>
  <si>
    <r>
      <rPr>
        <b/>
        <u/>
        <sz val="12"/>
        <rFont val="Calibri"/>
        <family val="2"/>
      </rPr>
      <t>Delay Notes</t>
    </r>
    <r>
      <rPr>
        <sz val="12"/>
        <rFont val="Calibri"/>
        <family val="2"/>
      </rPr>
      <t xml:space="preserve">
• The Hearings Officer final report, along with the re-approval of the CUP/PH2 Permit is currently delayed, pending updates from hearing officer.
•  The Company requested Paeahu provide a project update and path forward proposal
on May 23, 2023.  Seller is in the process of finalizing a project update and response to
the Company.
•  Project will experience delays as part of the re‐approval process for the Paeahu Solar
CUP/PH2 permits. Mediation meetings occurred between May 3 through May 27, 2022.
A settlement was not reached and will proceed to a contested case. The Hearings Officer
final report is delayed and expected in Q3 2023.
•  Approval of the CUP/PH2 Permit and Approval of overhead line are required to prepare an estimate of costs 
</t>
    </r>
  </si>
  <si>
    <r>
      <rPr>
        <b/>
        <u/>
        <sz val="12"/>
        <rFont val="Calibri"/>
        <family val="2"/>
      </rPr>
      <t>Delay Notes</t>
    </r>
    <r>
      <rPr>
        <sz val="12"/>
        <rFont val="Calibri"/>
        <family val="2"/>
      </rPr>
      <t xml:space="preserve">
• August 13, 2023, AES provided notice of FM to Maui Electric for Maui Wildfires, with further examination of damages presented August 24.
• on August 26, AES provided updated explanation to FM. Company responded that they do not believe the event constitutes a FM. AES response anticipated soon. 
• Delays in the completion of Seller’s engineering drawings have resulted in project delays.   The design process IFC’s are now resolved and complete, however the delays of such drawings caused delay in permit submittals which pushed out the start of construction activities and procurement.
• The AES Project schedule delivered July 10, 2023 shows energization on 12/28/2023 and COD on 5/30/2024.  Revised schedule was presented along with the AES request for a PPA amendment to remedy the WRO Force Majeure event, and add Partial Commissioning.  
• Impacts due to the delay in fabrication and  delivery of the Control Enclosure as it affects Acceptance Testing are being discussed with Seller.
• Company and Seller executed the Second Amendment to the PPA on July 13, 2023.  </t>
    </r>
  </si>
  <si>
    <r>
      <t xml:space="preserve">
</t>
    </r>
    <r>
      <rPr>
        <b/>
        <u/>
        <sz val="12"/>
        <color rgb="FF000000"/>
        <rFont val="Calibri"/>
        <family val="2"/>
      </rPr>
      <t>Procurement</t>
    </r>
    <r>
      <rPr>
        <sz val="12"/>
        <color rgb="FF000000"/>
        <rFont val="Calibri"/>
        <family val="2"/>
      </rPr>
      <t xml:space="preserve">
•   Control Enclosure Factory Acceptance Test conducted and completed on August 31, 2023.   The enclosure shipped on September 9, 2023 from the factory and is scheduled to arrive at site on September 28, 2023.
• AES is monitoring supply chain impacts due to COVID
• As previously reported, the US Customs and Border Protection (CBP) Withhold Release Order (WRO) impacted the solar panel supply chain and solar panel imports from numerous suppliers across all US ports.  
•  AES delivered a Notice of Force Majeure based on communications with its solar panel supplier in regard to the US Customs and Border Protection (CBP) Withhold Release Order’s (WRO) impact on the delivery of the solar panels for the Project. 
</t>
    </r>
    <r>
      <rPr>
        <b/>
        <u/>
        <sz val="12"/>
        <color rgb="FF000000"/>
        <rFont val="Calibri"/>
        <family val="2"/>
      </rPr>
      <t>Construction</t>
    </r>
    <r>
      <rPr>
        <sz val="12"/>
        <color rgb="FF000000"/>
        <rFont val="Calibri"/>
        <family val="2"/>
      </rPr>
      <t xml:space="preserve">
• Civil construction continues. Switchyard and Substation foundations complete. Fencing continues.
• Electrical construction continues. MV underground tie into Substation, Substation underground and Switchyard underground electrical in process. MV overhead line installation continues. 
• 57% of batteries loaded. Underground electrical work nearing completion. Mechanical construction continues. schedule has not been measurably impacted by wildfires. 
</t>
    </r>
    <r>
      <rPr>
        <b/>
        <u/>
        <sz val="12"/>
        <color rgb="FF000000"/>
        <rFont val="Calibri"/>
        <family val="2"/>
      </rPr>
      <t xml:space="preserve">Testing
</t>
    </r>
    <r>
      <rPr>
        <sz val="12"/>
        <color rgb="FF000000"/>
        <rFont val="Calibri"/>
        <family val="2"/>
      </rPr>
      <t xml:space="preserve">• Acceptance test anticipated 12-13-23
• CSAT anticipated 1-10-24
 </t>
    </r>
  </si>
  <si>
    <r>
      <rPr>
        <b/>
        <u/>
        <sz val="12"/>
        <color theme="1"/>
        <rFont val="Calibri"/>
        <family val="2"/>
      </rPr>
      <t xml:space="preserve">Delay Notes:
</t>
    </r>
    <r>
      <rPr>
        <sz val="12"/>
        <color theme="1"/>
        <rFont val="Calibri"/>
        <family val="2"/>
      </rPr>
      <t>• On August 30, 2023, Seller provided a 14‐day update and
documentation regarding two weather‐related events in July and August, each with a one‐ or
two‐day duration.  On September 5, Company responded indicating Company does not agree
with the July or August FM event based on the evidence provided.  
• On September 7, Seller emailed a Notice of Potential Force Majeure – Wildfire Events letter
noting that it “lacks sufficient evidence to conclude that the [Maui] Wildfire Events will result in
any specific delays to the project.”
• As of the Amendment Effective Date (8/31/23), Seller has withdrawn the prior FM claims, as confirmed in draft letter agreement sent by Seller to Company on 9/18. 
• The Commission approved the PPA Amendment on August 1, 2023, resulting in a new GCOD of
October 11, 2024.</t>
    </r>
  </si>
  <si>
    <r>
      <rPr>
        <b/>
        <u/>
        <sz val="12"/>
        <rFont val="Calibri"/>
        <family val="2"/>
      </rPr>
      <t>PPA Amendment</t>
    </r>
    <r>
      <rPr>
        <u/>
        <sz val="12"/>
        <rFont val="Calibri"/>
        <family val="2"/>
      </rPr>
      <t xml:space="preserve">
</t>
    </r>
    <r>
      <rPr>
        <sz val="12"/>
        <rFont val="Calibri"/>
        <family val="2"/>
      </rPr>
      <t xml:space="preserve">• The Company filed the first amendment to the Amended and Restated PPA on February 21, 2023 in PUC docket number 2018‐0432.  If the amendment is approved on August 1, 2023, new GCOD will be October 11, 2024. 
• A&amp;R PPA executed on February 11, 2022.   
• Seller and Company both filed RSOP’s on June 14, 2023 in response to the CA’s and Tawhiri’s SOPs.
•  The PUC issued Order No. 39375 granting enlargement of time for CA SOP and Company RSOP, however the parties have already filed their respective SOPs
</t>
    </r>
    <r>
      <rPr>
        <sz val="12"/>
        <color rgb="FF000000"/>
        <rFont val="Calibri"/>
        <family val="2"/>
      </rPr>
      <t xml:space="preserve">
</t>
    </r>
    <r>
      <rPr>
        <b/>
        <u/>
        <sz val="12"/>
        <color rgb="FF000000"/>
        <rFont val="Calibri"/>
        <family val="2"/>
      </rPr>
      <t xml:space="preserve">Engineering/Design
</t>
    </r>
    <r>
      <rPr>
        <sz val="12"/>
        <color rgb="FF000000"/>
        <rFont val="Calibri"/>
        <family val="2"/>
      </rPr>
      <t xml:space="preserve">• Seller signed Change Order revising cost increased due to FM, Delivery Expected Q3 2023
• An Amendment to the BESS Supply Agreement will be executed in September with a delivery window for the BESS and Inverter equipment of December 7, 2023 – February 19, 2024. Details of the amendment will be provided by Seller upon completion
</t>
    </r>
    <r>
      <rPr>
        <b/>
        <u/>
        <sz val="12"/>
        <color rgb="FF000000"/>
        <rFont val="Calibri"/>
        <family val="2"/>
      </rPr>
      <t>Permits</t>
    </r>
    <r>
      <rPr>
        <sz val="12"/>
        <color rgb="FF000000"/>
        <rFont val="Calibri"/>
        <family val="2"/>
      </rPr>
      <t xml:space="preserve">
•  Seller is evaluating the need for a permitted permanent O&amp;M building.
• The O&amp;M permit package is to be submitted by 08/2023 and received by 11/2023.   
• Updating Grant of Easement for transmission line, estimated: Oct - 23
• HDOT: Permit Issued 8/4/23
• Grading and Grubbing permit received 6/1/23
</t>
    </r>
  </si>
  <si>
    <r>
      <rPr>
        <b/>
        <u/>
        <sz val="12"/>
        <color rgb="FF000000"/>
        <rFont val="Calibri"/>
        <family val="2"/>
      </rPr>
      <t>Delay Notes:</t>
    </r>
    <r>
      <rPr>
        <sz val="12"/>
        <color rgb="FF000000"/>
        <rFont val="Calibri"/>
        <family val="2"/>
      </rPr>
      <t xml:space="preserve">
•  Seller provided notice the facility was energized using an off‐grid generator on 9/18/23 to start commissioning and testing
• Original GCOD was 9/2/22. GCOD extension granted to 12/1/22 by letter agreement on
8/31/22. PUC Order 39036 approved extending contract timeline for all Phase 1 project GCODs
from 18 to 24‐months; </t>
    </r>
    <r>
      <rPr>
        <b/>
        <sz val="12"/>
        <color rgb="FF000000"/>
        <rFont val="Calibri"/>
        <family val="2"/>
      </rPr>
      <t>new GCOD is 6/1/2023</t>
    </r>
    <r>
      <rPr>
        <sz val="12"/>
        <color rgb="FF000000"/>
        <rFont val="Calibri"/>
        <family val="2"/>
      </rPr>
      <t xml:space="preserve">.
• Seller provided notice the facility was energized using an off‐grid generator on 9/18/23 to start commissioning and testing.  
• Seller is paying a late fee to Company of $150 per day until project reaches COD, fees
started accruing 6/1/23. The latest possible COD is 12/1/23.
</t>
    </r>
  </si>
  <si>
    <t>GCOD: 
6-1-23
COD:
Unlisted, but acceptance testing is Nov 2023</t>
  </si>
  <si>
    <t>Application Deadline: 1-31-24</t>
  </si>
  <si>
    <t>Application Deadline: 12-30-23</t>
  </si>
  <si>
    <t>Kamaole Solar LLC (Potential Renewables)</t>
  </si>
  <si>
    <t>Estimated COD:
Seller Forecasts Q3 2025</t>
  </si>
  <si>
    <t>GCOD
8-31-23</t>
  </si>
  <si>
    <r>
      <rPr>
        <b/>
        <u/>
        <sz val="12"/>
        <rFont val="Calibri"/>
        <family val="2"/>
      </rPr>
      <t xml:space="preserve">PPA - </t>
    </r>
    <r>
      <rPr>
        <sz val="12"/>
        <rFont val="Calibri"/>
        <family val="2"/>
      </rPr>
      <t xml:space="preserve">
• ESPPA amendment approved April 29, 2021, D&amp;O 37754
• Amendment approved July 19, 2023
</t>
    </r>
    <r>
      <rPr>
        <b/>
        <u/>
        <sz val="12"/>
        <rFont val="Calibri"/>
        <family val="2"/>
      </rPr>
      <t>Engineering/Design - Complete</t>
    </r>
    <r>
      <rPr>
        <sz val="12"/>
        <rFont val="Calibri"/>
        <family val="2"/>
      </rPr>
      <t xml:space="preserve">
• Final designs for Storage Facility, Substation, and COIF complete; HECO provided comments. 
• All final drawings (issued for construction) provided to Hawaiian Electric 11-1-22.
</t>
    </r>
    <r>
      <rPr>
        <b/>
        <u/>
        <sz val="12"/>
        <rFont val="Calibri"/>
        <family val="2"/>
      </rPr>
      <t>Permits - Outstanding</t>
    </r>
    <r>
      <rPr>
        <sz val="12"/>
        <rFont val="Calibri"/>
        <family val="2"/>
      </rPr>
      <t xml:space="preserve">
• DPP Permits for BESS, Substation Closed as of 8-17-23
• Grading Permit is approved but still needs to be closed and delivered to Company. 
</t>
    </r>
    <r>
      <rPr>
        <b/>
        <u/>
        <sz val="12"/>
        <rFont val="Calibri"/>
        <family val="2"/>
      </rPr>
      <t>Land Rights - Secured</t>
    </r>
  </si>
  <si>
    <t>delayed 18 days since last month, permitting and equipment delays
Delays in obtaining the Gentile Courtesy inspection
resulted in the Gentile pole installation crew being unavailable until the week of 1/9/2023
- pushing out the COD by 13 days. PP is working with Moss/HMS to mitigate this delay to the
greatest extent possible.</t>
  </si>
  <si>
    <r>
      <rPr>
        <b/>
        <u/>
        <sz val="12"/>
        <rFont val="Calibri"/>
        <family val="2"/>
      </rPr>
      <t>Delay Notes</t>
    </r>
    <r>
      <rPr>
        <sz val="12"/>
        <rFont val="Calibri"/>
        <family val="2"/>
      </rPr>
      <t xml:space="preserve">
•  Aug. 21, 2023, Seller delivered notice of Force Majeure for Maui Wildfire Situation
• Project schedule reflects the full impact of the delay in Building Permit(s) approval which
caused the amended GCOD to be missed. Delays due to lag in the approval of the Company
Station Service and subsequent Hawaiian Telecom fiber design, and receipt of critical
interconnection equipment caused a cascading effect in the subsequent milestones
• Seller and Company are still working through these delays to come to a viable resolution and Seller continues to work with contractor to recover schedule. Company is collecting delay damages from AES due to the missed GCOD.
</t>
    </r>
  </si>
  <si>
    <r>
      <rPr>
        <b/>
        <u/>
        <sz val="12"/>
        <color rgb="FF000000"/>
        <rFont val="Calibri"/>
        <family val="2"/>
      </rPr>
      <t xml:space="preserve">PPA - Amendment Conditionally Approved 5-6-22
</t>
    </r>
    <r>
      <rPr>
        <b/>
        <sz val="12"/>
        <color rgb="FF000000"/>
        <rFont val="Calibri"/>
        <family val="2"/>
      </rPr>
      <t>•</t>
    </r>
    <r>
      <rPr>
        <sz val="12"/>
        <color rgb="FF000000"/>
        <rFont val="Calibri"/>
        <family val="2"/>
      </rPr>
      <t xml:space="preserve"> Force Majeure filed in relation to Maui wildfires, but no notice has been given for impacts of delays on project progress</t>
    </r>
    <r>
      <rPr>
        <b/>
        <sz val="12"/>
        <color rgb="FF000000"/>
        <rFont val="Calibri"/>
        <family val="2"/>
      </rPr>
      <t xml:space="preserve">. </t>
    </r>
    <r>
      <rPr>
        <b/>
        <u/>
        <sz val="12"/>
        <color rgb="FF000000"/>
        <rFont val="Calibri"/>
        <family val="2"/>
      </rPr>
      <t xml:space="preserve">
Engineering/Design - Complete 
</t>
    </r>
    <r>
      <rPr>
        <sz val="12"/>
        <color rgb="FF000000"/>
        <rFont val="Calibri"/>
        <family val="2"/>
      </rPr>
      <t xml:space="preserve"> 
</t>
    </r>
    <r>
      <rPr>
        <b/>
        <u/>
        <sz val="12"/>
        <color rgb="FF000000"/>
        <rFont val="Calibri"/>
        <family val="2"/>
      </rPr>
      <t>Permits</t>
    </r>
    <r>
      <rPr>
        <sz val="12"/>
        <color rgb="FF000000"/>
        <rFont val="Calibri"/>
        <family val="2"/>
      </rPr>
      <t xml:space="preserve"> 
•  The Building Permits were needed on May 5, 2022.  Due to delays in City and County of Honolulu ministerial permits (Building Permit), the estimated date for receipt of these permits had been shifted to July 2023.
 •   On 7/8/2023, the City and County of Honolulu issued notice of final approval for all permits. On 7/20/23, all Building Permits and corresponding paperwork were submitted to DPP for processing. On 7/24/23 the permits were picked up from DPP and are currently on site
  •   Building Permits are expected to be closed by end of September.
</t>
    </r>
    <r>
      <rPr>
        <b/>
        <u/>
        <sz val="12"/>
        <color rgb="FF000000"/>
        <rFont val="Calibri"/>
        <family val="2"/>
      </rPr>
      <t xml:space="preserve">Land Rights
</t>
    </r>
    <r>
      <rPr>
        <sz val="12"/>
        <color rgb="FF000000"/>
        <rFont val="Calibri"/>
        <family val="2"/>
      </rPr>
      <t>• COIF: ROE was completed on May 12, 2022.
Amended ROE was executed by AES on
August 8, 2023 and delivered to Hawaiian
Electric on August 9, 2023.
•  COIF Easement: First amendment to the easement agreement was executed on August 7, 2023.</t>
    </r>
  </si>
  <si>
    <r>
      <rPr>
        <b/>
        <u/>
        <sz val="12"/>
        <rFont val="Calibri"/>
        <family val="2"/>
      </rPr>
      <t>Delay Notes</t>
    </r>
    <r>
      <rPr>
        <sz val="12"/>
        <rFont val="Calibri"/>
        <family val="2"/>
      </rPr>
      <t xml:space="preserve">
• Remaining Critical Path Items include delivery of substation equipment to site &amp; PUC approval of the second PPA amendment
• August 16, 2023 - Delivered FM notice in response to Maui Wildfires
• Delay in project approval by the State Historic Preservation Division. Approval was received July 7, 2023.
• Substation equipment and battery container procurement lead times are pushing out the completion of construction.
• Anticipated schedule impacts because of force majeure.  Seller and the Company are actively working on an amendment to the PPA.  More details provided in the Procurement section below.</t>
    </r>
  </si>
  <si>
    <r>
      <rPr>
        <b/>
        <u/>
        <sz val="12"/>
        <color rgb="FF000000"/>
        <rFont val="Calibri"/>
        <family val="2"/>
      </rPr>
      <t xml:space="preserve">Land Rights - Complete
</t>
    </r>
    <r>
      <rPr>
        <sz val="12"/>
        <color rgb="FF000000"/>
        <rFont val="Calibri"/>
        <family val="2"/>
      </rPr>
      <t xml:space="preserve">• COIF/SOIF easement and right of entry - completed; blanket easement to remain in place for the life of the project. 
</t>
    </r>
    <r>
      <rPr>
        <b/>
        <u/>
        <sz val="12"/>
        <color rgb="FF000000"/>
        <rFont val="Calibri"/>
        <family val="2"/>
      </rPr>
      <t xml:space="preserve">Procurement and Delivery
</t>
    </r>
    <r>
      <rPr>
        <sz val="12"/>
        <color rgb="FF000000"/>
        <rFont val="Calibri"/>
        <family val="2"/>
      </rPr>
      <t xml:space="preserve">• All equipment ordered. 
• Estimated arrival date of equipment; majority arriving prior to Oct 23.
• Force Majeure issued for Uyghur Forced Labor Prevention Act (UFLPA) and shipping delays resulting in the PPA Amendment
</t>
    </r>
    <r>
      <rPr>
        <b/>
        <u/>
        <sz val="12"/>
        <color rgb="FF000000"/>
        <rFont val="Calibri"/>
        <family val="2"/>
      </rPr>
      <t xml:space="preserve">Construction
</t>
    </r>
    <r>
      <rPr>
        <sz val="12"/>
        <color rgb="FF000000"/>
        <rFont val="Calibri"/>
        <family val="2"/>
      </rPr>
      <t xml:space="preserve">• Construction anticipated to start Sept/Oct-23.
• AES missed 4th Reporting Milestone (begin construction by 9-28-22), but is working on remedial action tasks identified by HECO.
</t>
    </r>
    <r>
      <rPr>
        <b/>
        <u/>
        <sz val="12"/>
        <color rgb="FF000000"/>
        <rFont val="Calibri"/>
        <family val="2"/>
      </rPr>
      <t xml:space="preserve">Testing 
</t>
    </r>
    <r>
      <rPr>
        <sz val="12"/>
        <color rgb="FF000000"/>
        <rFont val="Calibri"/>
        <family val="2"/>
      </rPr>
      <t xml:space="preserve">• April 11: Acceptance test scheduled to start.
• May 2: CSAT scheduled to start.
</t>
    </r>
  </si>
  <si>
    <r>
      <rPr>
        <b/>
        <u/>
        <sz val="12"/>
        <color rgb="FF000000"/>
        <rFont val="Calibri"/>
        <family val="2"/>
      </rPr>
      <t xml:space="preserve">Procurement and Delivery
</t>
    </r>
    <r>
      <rPr>
        <sz val="12"/>
        <color rgb="FF000000"/>
        <rFont val="Calibri"/>
        <family val="2"/>
      </rPr>
      <t xml:space="preserve">•  On 3/18/2022, Seller notified Company of the need to change its BESS inverter manufacturer due to discontinued production of Seller’s planned BESS inverter. Following back and forth, Company reviewed and provided comments on 6/28/23.  Seller is currently updating models to address comments
• All Shipments Ordered
• PV anticipated June 2023
</t>
    </r>
    <r>
      <rPr>
        <b/>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[COIF] 138kV pole installation completed at the end of July, 2023. Final tap target date is pending Seller Switchyard construction completion.
•The fiber that will be installed along with the transmission line conductor will require the same ROE/easement described in the Land Rights section above. 
• Construction financing milestone met 8-1-22. 
• Wai'au-Mililani 46kV line relocation work completed
•  Kahe Waiau Underground completed
• Grading Underway, COIF Transmission &amp; Telecom scheduled for Aug &amp; Sept 2023
</t>
    </r>
    <r>
      <rPr>
        <b/>
        <u/>
        <sz val="12"/>
        <color rgb="FF000000"/>
        <rFont val="Calibri"/>
        <family val="2"/>
      </rPr>
      <t xml:space="preserve">Testing
</t>
    </r>
    <r>
      <rPr>
        <sz val="12"/>
        <color rgb="FF000000"/>
        <rFont val="Calibri"/>
        <family val="2"/>
      </rPr>
      <t>• Acceptance Test scheduled for 1-6-24 to 2-14-24
• CSAT scheduled for 8-14-24 to 10-15-24</t>
    </r>
  </si>
  <si>
    <r>
      <rPr>
        <b/>
        <u/>
        <sz val="12"/>
        <color rgb="FF000000"/>
        <rFont val="Calibri"/>
        <family val="2"/>
      </rPr>
      <t>Overhead Line Approval</t>
    </r>
    <r>
      <rPr>
        <sz val="12"/>
        <color rgb="FF000000"/>
        <rFont val="Calibri"/>
        <family val="2"/>
      </rPr>
      <t xml:space="preserve">
• On July 22, 2022, the Consumer Advocate filed a response to the Company’s July 8 Response to Order 38446, explaining it does not object to addressing Issue 3 of the proceeding at this time.  
• 5-23-22 Innergex provided letter to MECO, provided reasoning not all information is available to update the Interconnection Requirements Study (IRS). OH line approval should not be delayed pending execution of updated IRS Amendment. 
• Seller is anxiously awaiting a procedural schedule
</t>
    </r>
    <r>
      <rPr>
        <b/>
        <u/>
        <sz val="12"/>
        <color rgb="FF000000"/>
        <rFont val="Calibri"/>
        <family val="2"/>
      </rPr>
      <t>PPA amendments:</t>
    </r>
    <r>
      <rPr>
        <sz val="12"/>
        <color rgb="FF000000"/>
        <rFont val="Calibri"/>
        <family val="2"/>
      </rPr>
      <t xml:space="preserve">
• If PUC Approval order Date Occurs 180 days after execution, the seller and HECO are entitled to an extension of the GCOD. 
•  Paeahu PPA – PUC issued D&amp;O No. 37340 on October 5, 2020 and 37553 on January 14, 2021 approving the project and denying a subsequent motion for reconsideration filed by Pono Power Coalition (“PPC”), respectively.   
•  PPC filed a timely appeal to the Hawaii Supreme Court (“HSC”) related to the Paeahu PPA and procedural steps were completed throughout 2021. The HSC
issued its Opinion of the Court on March 2, 2022 stating the PUC lawfully approved the PPA and affirmed the Approval Order and the Recon Order.  The HSC entered
judgment on April 1, 2022.
•  The Paeahu PPA notes if the PUC Approval Order Date occurs more than 180 days after the Execution date, the Seller and Company will be entitled to an extension of the Guaranteed Project Milestone Date.  Parties agree that July 1, 2022 is the Effective Date of the PPA.
</t>
    </r>
    <r>
      <rPr>
        <b/>
        <u/>
        <sz val="12"/>
        <color rgb="FF000000"/>
        <rFont val="Calibri"/>
        <family val="2"/>
      </rPr>
      <t xml:space="preserve">Land Rights
</t>
    </r>
    <r>
      <rPr>
        <sz val="12"/>
        <color rgb="FF000000"/>
        <rFont val="Calibri"/>
        <family val="2"/>
      </rPr>
      <t xml:space="preserve">Easement update required for overhead line extension, pending IFC of Seller transmission line, estimated Q4 2023
</t>
    </r>
  </si>
  <si>
    <r>
      <t xml:space="preserve">
</t>
    </r>
    <r>
      <rPr>
        <b/>
        <u/>
        <sz val="12"/>
        <color rgb="FF000000"/>
        <rFont val="Calibri"/>
        <family val="2"/>
      </rPr>
      <t>Permits  (Critical Path)</t>
    </r>
    <r>
      <rPr>
        <sz val="12"/>
        <color rgb="FF000000"/>
        <rFont val="Calibri"/>
        <family val="2"/>
      </rPr>
      <t xml:space="preserve">
• Noise permit was extended on July 18, 2022, and valid until July 13, 2023.
• County Special Use Permit (CUP) - Approved 5-25-21, appealed by Pono Power Coalition,  mediation was 5-3-22 to 5-27-22. A settlement was not reached and will proceed to a contested case, evidentiary hearing to commence 11-28-22.
• Approvals at county level would not be granted until after the re-approval of the CUP/PH2 permit. The Hearing Officer final report is delayed and expected by end of Q3 2023. 
</t>
    </r>
    <r>
      <rPr>
        <b/>
        <u/>
        <sz val="12"/>
        <color rgb="FF000000"/>
        <rFont val="Calibri"/>
        <family val="2"/>
      </rPr>
      <t>Engineering and Design</t>
    </r>
    <r>
      <rPr>
        <sz val="12"/>
        <color rgb="FF000000"/>
        <rFont val="Calibri"/>
        <family val="2"/>
      </rPr>
      <t xml:space="preserve">
• May-22: MECO pricing update identified the cost has more than doubled since May-2020
• 90% design complete step-up substation, generation facility, SOIF transmission line.
</t>
    </r>
    <r>
      <rPr>
        <b/>
        <u/>
        <sz val="12"/>
        <color rgb="FF000000"/>
        <rFont val="Calibri"/>
        <family val="2"/>
      </rPr>
      <t>Procurement</t>
    </r>
    <r>
      <rPr>
        <u/>
        <sz val="12"/>
        <color rgb="FF000000"/>
        <rFont val="Calibri"/>
        <family val="2"/>
      </rPr>
      <t xml:space="preserve"> </t>
    </r>
    <r>
      <rPr>
        <sz val="12"/>
        <color rgb="FF000000"/>
        <rFont val="Calibri"/>
        <family val="2"/>
      </rPr>
      <t xml:space="preserve">
• The Seller provided the Company with a BESS and PV inverter solution for the Hale Kuawehi Project on July 15, 2022. The Seller noted that the Paeahu solution will be very similar. The Seller anticipates design updates and preliminary system model updates.  An interconnection restudy may be required.
</t>
    </r>
    <r>
      <rPr>
        <b/>
        <u/>
        <sz val="12"/>
        <color rgb="FF000000"/>
        <rFont val="Calibri"/>
        <family val="2"/>
      </rPr>
      <t>Construction</t>
    </r>
    <r>
      <rPr>
        <sz val="12"/>
        <color rgb="FF000000"/>
        <rFont val="Calibri"/>
        <family val="2"/>
      </rPr>
      <t xml:space="preserve"> - TBD
</t>
    </r>
    <r>
      <rPr>
        <b/>
        <u/>
        <sz val="12"/>
        <color rgb="FF000000"/>
        <rFont val="Calibri"/>
        <family val="2"/>
      </rPr>
      <t xml:space="preserve">Testing </t>
    </r>
    <r>
      <rPr>
        <sz val="12"/>
        <color rgb="FF000000"/>
        <rFont val="Calibri"/>
        <family val="2"/>
      </rPr>
      <t>- TBD</t>
    </r>
  </si>
  <si>
    <r>
      <rPr>
        <b/>
        <u/>
        <sz val="12"/>
        <color rgb="FF000000"/>
        <rFont val="Calibri"/>
        <family val="2"/>
      </rPr>
      <t xml:space="preserve">Overhead Line Approval 
</t>
    </r>
    <r>
      <rPr>
        <sz val="12"/>
        <color rgb="FF000000"/>
        <rFont val="Calibri"/>
        <family val="2"/>
      </rPr>
      <t xml:space="preserve">• Approved – D&amp;O No. 37607 issued on February 4, 2021
</t>
    </r>
    <r>
      <rPr>
        <b/>
        <u/>
        <sz val="12"/>
        <color rgb="FF000000"/>
        <rFont val="Calibri"/>
        <family val="2"/>
      </rPr>
      <t xml:space="preserve">Procurement and Delivery
</t>
    </r>
    <r>
      <rPr>
        <sz val="12"/>
        <color rgb="FF000000"/>
        <rFont val="Calibri"/>
        <family val="2"/>
      </rPr>
      <t xml:space="preserve">• Seller is looking at delaying delivery of modules to site to avoid lengthy storage. Change Order 3 was finalized in May and Subsequently CO#4 was executed in August, changing delivery date to between October 24, 2023 and December 4, 2023.
• Due to the substantial effect of prior Force Majeure events on Seller’s ability to perform their obligations under the Agreement, Seller postponed work for this Project, including the performance of Seller’s and Company’s obligations under the Agreement, so that no further payments are required to be paid by Seller to the Company until the Force Majeure events are resolved. 
•  PUC approval on the PPA Amendment was granted August 1, 2023 and subsequently PPA Milestones were extended out 71 days for a new GCOD of October 11, 2024. Seller is working with Contractor on a schedule to meet this date.
</t>
    </r>
    <r>
      <rPr>
        <b/>
        <u/>
        <sz val="12"/>
        <color rgb="FF000000"/>
        <rFont val="Calibri"/>
        <family val="2"/>
      </rPr>
      <t xml:space="preserve">Construction
</t>
    </r>
    <r>
      <rPr>
        <sz val="12"/>
        <color rgb="FF000000"/>
        <rFont val="Calibri"/>
        <family val="2"/>
      </rPr>
      <t xml:space="preserve">• NTP issued to Contractor June 29, 2023. Contractor to be fully re‐mobilized to site by end‐August 2023. PV array area grading, BESS yard grading, updates to SWPPP features, and Golden Row installation work has commenced.
•PUC approval on PPA Amendment granted August 1, 2023 Seller working with Contractor on finalizing construction schedule to meet GCOD of October 11, 2024
</t>
    </r>
    <r>
      <rPr>
        <b/>
        <u/>
        <sz val="12"/>
        <color rgb="FF000000"/>
        <rFont val="Calibri"/>
        <family val="2"/>
      </rPr>
      <t xml:space="preserve">Testing
</t>
    </r>
    <r>
      <rPr>
        <sz val="12"/>
        <color rgb="FF000000"/>
        <rFont val="Calibri"/>
        <family val="2"/>
      </rPr>
      <t>• CSAT: Scheduled 5-30-2024
• Acceptance: 3-25-2024</t>
    </r>
  </si>
  <si>
    <r>
      <rPr>
        <b/>
        <u/>
        <sz val="12"/>
        <color rgb="FF000000"/>
        <rFont val="Calibri"/>
        <family val="2"/>
      </rPr>
      <t>Engineering &amp; Design - Complete</t>
    </r>
    <r>
      <rPr>
        <sz val="12"/>
        <color rgb="FF000000"/>
        <rFont val="Calibri"/>
        <family val="2"/>
      </rPr>
      <t xml:space="preserve">
</t>
    </r>
    <r>
      <rPr>
        <b/>
        <u/>
        <sz val="12"/>
        <color rgb="FF000000"/>
        <rFont val="Calibri"/>
        <family val="2"/>
      </rPr>
      <t xml:space="preserve">Permits
</t>
    </r>
    <r>
      <rPr>
        <sz val="12"/>
        <color rgb="FF000000"/>
        <rFont val="Calibri"/>
        <family val="2"/>
      </rPr>
      <t xml:space="preserve">• Building Permit closed on 09/14/23. 
• 5 month delay anticipated from original schedule, due to additional review required for the above permit. Additional metering components required to be installed by Developer prior to meter installation. The testing schedule will be revised once it can be determined when components and meter can be installed
</t>
    </r>
    <r>
      <rPr>
        <b/>
        <u/>
        <sz val="12"/>
        <color rgb="FF000000"/>
        <rFont val="Calibri"/>
        <family val="2"/>
      </rPr>
      <t>Procurement - Complete</t>
    </r>
  </si>
  <si>
    <r>
      <rPr>
        <b/>
        <u/>
        <sz val="12"/>
        <color rgb="FF000000"/>
        <rFont val="Calibri"/>
        <family val="2"/>
      </rPr>
      <t xml:space="preserve">Procurement
</t>
    </r>
    <r>
      <rPr>
        <sz val="12"/>
        <color rgb="FF000000"/>
        <rFont val="Calibri"/>
        <family val="2"/>
      </rPr>
      <t xml:space="preserve">• PV Panels on mainland ready to ship per construction schedule
• Estimated order dates from Seller: arrival dates estimated complete by Q4-23.
</t>
    </r>
    <r>
      <rPr>
        <b/>
        <u/>
        <sz val="12"/>
        <color rgb="FF000000"/>
        <rFont val="Calibri"/>
        <family val="2"/>
      </rPr>
      <t xml:space="preserve">
Construction
</t>
    </r>
    <r>
      <rPr>
        <sz val="12"/>
        <color rgb="FF000000"/>
        <rFont val="Calibri"/>
        <family val="2"/>
      </rPr>
      <t xml:space="preserve">• Substantial progress milestone activities have commenced August 2023, but grading &amp; predrilling is required to achieve 100% completion of milestone. 
• There is a high risk of not completing the solar tracker piles prior to GCOD if the civil permit is not issued by the end of this month
•  Remote work estimated to start Q4 - 23.
• Estimated Q4-23 through Q4-24
</t>
    </r>
    <r>
      <rPr>
        <b/>
        <u/>
        <sz val="12"/>
        <color rgb="FF000000"/>
        <rFont val="Calibri"/>
        <family val="2"/>
      </rPr>
      <t xml:space="preserve">
Testing
</t>
    </r>
    <r>
      <rPr>
        <sz val="12"/>
        <color rgb="FF000000"/>
        <rFont val="Calibri"/>
        <family val="2"/>
      </rPr>
      <t>• Acceptance Test Anticipated Jan-24
• CSAT Test Anticipated Feb-24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</si>
</sst>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409]mmmm\ d\,\ yyyy;@"/>
    <numFmt numFmtId="166" formatCode="0.000%"/>
    <numFmt numFmtId="167" formatCode="[$-409]mmmm\-yy;@"/>
    <numFmt numFmtId="168" formatCode="[$-F800]dddd\,\ mmmm\ dd\,\ yyyy"/>
  </numFmts>
  <fonts count="82" x14ac:knownFonts="1">
    <font>
      <sz val="11"/>
      <color theme="1"/>
      <name val="Trebuchet MS"/>
      <family val="2"/>
      <scheme val="minor"/>
    </font>
    <font>
      <sz val="11"/>
      <color theme="1"/>
      <name val="Trebuchet MS"/>
      <family val="2"/>
      <scheme val="minor"/>
    </font>
    <font>
      <b/>
      <sz val="11"/>
      <color theme="0"/>
      <name val="Trebuchet MS"/>
      <family val="2"/>
      <scheme val="minor"/>
    </font>
    <font>
      <sz val="11"/>
      <color rgb="FFFF0000"/>
      <name val="Trebuchet MS"/>
      <family val="2"/>
      <scheme val="minor"/>
    </font>
    <font>
      <b/>
      <sz val="11"/>
      <color theme="1"/>
      <name val="Trebuchet MS"/>
      <family val="2"/>
      <scheme val="minor"/>
    </font>
    <font>
      <b/>
      <sz val="12"/>
      <color theme="1"/>
      <name val="Trebuchet MS"/>
      <family val="2"/>
      <scheme val="minor"/>
    </font>
    <font>
      <b/>
      <sz val="11"/>
      <color rgb="FFFFFF00"/>
      <name val="Trebuchet MS"/>
      <family val="2"/>
      <scheme val="minor"/>
    </font>
    <font>
      <sz val="11"/>
      <name val="Trebuchet MS"/>
      <family val="2"/>
      <scheme val="minor"/>
    </font>
    <font>
      <sz val="10"/>
      <color theme="1"/>
      <name val="Trebuchet MS"/>
      <family val="2"/>
      <scheme val="minor"/>
    </font>
    <font>
      <u/>
      <sz val="11"/>
      <color theme="10"/>
      <name val="Trebuchet MS"/>
      <family val="2"/>
      <scheme val="minor"/>
    </font>
    <font>
      <u/>
      <sz val="11"/>
      <name val="Trebuchet MS"/>
      <family val="2"/>
      <scheme val="minor"/>
    </font>
    <font>
      <sz val="11"/>
      <color rgb="FF0070C0"/>
      <name val="Trebuchet MS"/>
      <family val="2"/>
      <scheme val="minor"/>
    </font>
    <font>
      <u/>
      <sz val="11"/>
      <color rgb="FF0070C0"/>
      <name val="Trebuchet MS"/>
      <family val="2"/>
      <scheme val="minor"/>
    </font>
    <font>
      <sz val="11"/>
      <color rgb="FF000000"/>
      <name val="Trebuchet MS"/>
      <family val="2"/>
      <scheme val="minor"/>
    </font>
    <font>
      <b/>
      <sz val="14"/>
      <color theme="1"/>
      <name val="Trebuchet MS"/>
      <family val="2"/>
      <scheme val="minor"/>
    </font>
    <font>
      <sz val="11"/>
      <color rgb="FFFFFF00"/>
      <name val="Trebuchet MS"/>
      <family val="2"/>
      <scheme val="minor"/>
    </font>
    <font>
      <b/>
      <sz val="10"/>
      <color theme="1"/>
      <name val="Trebuchet MS"/>
      <family val="2"/>
      <scheme val="minor"/>
    </font>
    <font>
      <b/>
      <sz val="11"/>
      <color rgb="FF000000"/>
      <name val="Calibri"/>
      <family val="2"/>
    </font>
    <font>
      <sz val="11"/>
      <color rgb="FF000000"/>
      <name val="Calibri"/>
      <family val="2"/>
    </font>
    <font>
      <sz val="12"/>
      <color theme="1"/>
      <name val="Trebuchet MS"/>
      <family val="2"/>
      <scheme val="minor"/>
    </font>
    <font>
      <sz val="12"/>
      <name val="Calibri"/>
      <family val="2"/>
    </font>
    <font>
      <b/>
      <sz val="11"/>
      <color rgb="FFFA7D00"/>
      <name val="Trebuchet MS"/>
      <family val="2"/>
      <scheme val="minor"/>
    </font>
    <font>
      <b/>
      <sz val="14"/>
      <color rgb="FF000000"/>
      <name val="Calibri"/>
      <family val="2"/>
    </font>
    <font>
      <sz val="14"/>
      <name val="Calibri"/>
      <family val="2"/>
    </font>
    <font>
      <sz val="14"/>
      <color rgb="FF000000"/>
      <name val="Calibri"/>
      <family val="2"/>
    </font>
    <font>
      <sz val="14"/>
      <color theme="1"/>
      <name val="Calibri"/>
      <family val="2"/>
    </font>
    <font>
      <sz val="8"/>
      <name val="Trebuchet MS"/>
      <family val="2"/>
      <scheme val="minor"/>
    </font>
    <font>
      <sz val="9"/>
      <color theme="1"/>
      <name val="Trebuchet MS"/>
      <family val="2"/>
      <scheme val="minor"/>
    </font>
    <font>
      <b/>
      <sz val="12"/>
      <color rgb="FFFFFFFF"/>
      <name val="Calibri"/>
      <family val="2"/>
    </font>
    <font>
      <sz val="12"/>
      <color rgb="FF000000"/>
      <name val="Calibri"/>
      <family val="2"/>
    </font>
    <font>
      <sz val="11"/>
      <color theme="1"/>
      <name val="Calibri"/>
      <family val="2"/>
    </font>
    <font>
      <sz val="8"/>
      <name val="Trebuchet MS"/>
      <family val="2"/>
    </font>
    <font>
      <sz val="8"/>
      <name val="Calibri"/>
      <family val="2"/>
    </font>
    <font>
      <u/>
      <sz val="8"/>
      <name val="Trebuchet MS"/>
      <family val="2"/>
      <scheme val="minor"/>
    </font>
    <font>
      <sz val="16"/>
      <color theme="1"/>
      <name val="Trebuchet MS"/>
      <family val="2"/>
      <scheme val="minor"/>
    </font>
    <font>
      <b/>
      <strike/>
      <sz val="14"/>
      <color theme="1"/>
      <name val="Trebuchet MS"/>
      <family val="2"/>
      <scheme val="minor"/>
    </font>
    <font>
      <strike/>
      <sz val="11"/>
      <color theme="1"/>
      <name val="Trebuchet MS"/>
      <family val="2"/>
      <scheme val="minor"/>
    </font>
    <font>
      <sz val="14"/>
      <color rgb="FF0000CC"/>
      <name val="Calibri"/>
      <family val="2"/>
    </font>
    <font>
      <b/>
      <sz val="12"/>
      <color rgb="FF000000"/>
      <name val="Calibri"/>
      <family val="2"/>
    </font>
    <font>
      <b/>
      <u/>
      <sz val="12"/>
      <name val="Calibri"/>
      <family val="2"/>
    </font>
    <font>
      <b/>
      <u/>
      <sz val="12"/>
      <color rgb="FF000000"/>
      <name val="Calibri"/>
      <family val="2"/>
    </font>
    <font>
      <u/>
      <sz val="12"/>
      <color theme="10"/>
      <name val="Trebuchet MS"/>
      <family val="2"/>
      <scheme val="minor"/>
    </font>
    <font>
      <b/>
      <sz val="12"/>
      <color rgb="FFFA7D00"/>
      <name val="Calibri"/>
      <family val="2"/>
    </font>
    <font>
      <b/>
      <sz val="12"/>
      <color theme="0"/>
      <name val="Calibri"/>
      <family val="2"/>
    </font>
    <font>
      <sz val="20"/>
      <name val="Calibri"/>
      <family val="2"/>
    </font>
    <font>
      <sz val="20"/>
      <color theme="1"/>
      <name val="Calibri"/>
      <family val="2"/>
    </font>
    <font>
      <b/>
      <sz val="20"/>
      <color rgb="FFFFFFFF"/>
      <name val="Calibri"/>
      <family val="2"/>
    </font>
    <font>
      <sz val="20"/>
      <color rgb="FF000000"/>
      <name val="Calibri"/>
      <family val="2"/>
    </font>
    <font>
      <sz val="20"/>
      <color theme="1"/>
      <name val="Trebuchet MS"/>
      <family val="2"/>
      <scheme val="minor"/>
    </font>
    <font>
      <sz val="20"/>
      <color theme="9" tint="-0.249977111117893"/>
      <name val="Calibri"/>
      <family val="2"/>
    </font>
    <font>
      <b/>
      <sz val="20"/>
      <color theme="0"/>
      <name val="Calibri"/>
      <family val="2"/>
    </font>
    <font>
      <sz val="20"/>
      <color rgb="FFFFFFFF"/>
      <name val="Calibri"/>
      <family val="2"/>
    </font>
    <font>
      <u/>
      <sz val="20"/>
      <color theme="10"/>
      <name val="Trebuchet MS"/>
      <family val="2"/>
      <scheme val="minor"/>
    </font>
    <font>
      <u/>
      <sz val="12"/>
      <color rgb="FF000000"/>
      <name val="Calibri"/>
      <family val="2"/>
    </font>
    <font>
      <sz val="12"/>
      <color theme="1"/>
      <name val="Calibri"/>
      <family val="2"/>
    </font>
    <font>
      <strike/>
      <sz val="12"/>
      <name val="Calibri"/>
      <family val="2"/>
    </font>
    <font>
      <strike/>
      <sz val="12"/>
      <color theme="1"/>
      <name val="Calibri"/>
      <family val="2"/>
    </font>
    <font>
      <strike/>
      <sz val="12"/>
      <color rgb="FF000000"/>
      <name val="Calibri"/>
      <family val="2"/>
    </font>
    <font>
      <strike/>
      <sz val="12"/>
      <color theme="1"/>
      <name val="Trebuchet MS"/>
      <family val="2"/>
      <scheme val="minor"/>
    </font>
    <font>
      <b/>
      <sz val="12"/>
      <name val="Calibri"/>
      <family val="2"/>
    </font>
    <font>
      <b/>
      <u/>
      <sz val="12"/>
      <color theme="1"/>
      <name val="Calibri"/>
      <family val="2"/>
    </font>
    <font>
      <sz val="9"/>
      <color theme="1"/>
      <name val="Calibri"/>
      <family val="2"/>
    </font>
    <font>
      <b/>
      <sz val="20"/>
      <color rgb="FF000000"/>
      <name val="Calibri"/>
      <family val="2"/>
    </font>
    <font>
      <sz val="12"/>
      <color rgb="FFFF0000"/>
      <name val="Calibri"/>
      <family val="2"/>
    </font>
    <font>
      <u/>
      <sz val="12"/>
      <name val="Calibri"/>
      <family val="2"/>
    </font>
    <font>
      <b/>
      <strike/>
      <sz val="12"/>
      <name val="Calibri"/>
      <family val="2"/>
    </font>
    <font>
      <b/>
      <strike/>
      <u/>
      <sz val="12"/>
      <color rgb="FF000000"/>
      <name val="Calibri"/>
      <family val="2"/>
    </font>
    <font>
      <strike/>
      <sz val="20"/>
      <name val="Calibri"/>
      <family val="2"/>
    </font>
    <font>
      <strike/>
      <sz val="9"/>
      <color theme="1"/>
      <name val="Calibri"/>
      <family val="2"/>
    </font>
    <font>
      <strike/>
      <sz val="20"/>
      <color theme="1"/>
      <name val="Calibri"/>
      <family val="2"/>
    </font>
    <font>
      <strike/>
      <sz val="16"/>
      <color theme="1"/>
      <name val="Trebuchet MS"/>
      <family val="2"/>
      <scheme val="minor"/>
    </font>
    <font>
      <u/>
      <sz val="24"/>
      <color theme="0"/>
      <name val="Trebuchet MS"/>
      <family val="2"/>
      <scheme val="minor"/>
    </font>
    <font>
      <u/>
      <sz val="14"/>
      <color theme="0"/>
      <name val="Trebuchet MS"/>
      <family val="2"/>
      <scheme val="minor"/>
    </font>
    <font>
      <b/>
      <sz val="20"/>
      <color theme="0"/>
      <name val="Trebuchet MS"/>
      <family val="2"/>
      <scheme val="minor"/>
    </font>
    <font>
      <u/>
      <sz val="20"/>
      <color theme="4"/>
      <name val="Calibri"/>
      <family val="2"/>
    </font>
    <font>
      <sz val="20"/>
      <color rgb="FFD9D8D5"/>
      <name val="Calibri"/>
      <family val="2"/>
    </font>
    <font>
      <b/>
      <sz val="20"/>
      <name val="Calibri"/>
      <family val="2"/>
    </font>
    <font>
      <sz val="20"/>
      <color theme="8"/>
      <name val="Calibri"/>
      <family val="2"/>
    </font>
    <font>
      <strike/>
      <sz val="20"/>
      <color theme="8"/>
      <name val="Calibri"/>
      <family val="2"/>
    </font>
    <font>
      <b/>
      <strike/>
      <sz val="20"/>
      <color theme="0"/>
      <name val="Calibri"/>
      <family val="2"/>
    </font>
    <font>
      <sz val="20"/>
      <color rgb="FFFFFF00"/>
      <name val="Calibri"/>
      <family val="2"/>
    </font>
    <font>
      <sz val="16"/>
      <name val="Calibri"/>
      <family val="2"/>
    </font>
  </fonts>
  <fills count="4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rgb="FF000000"/>
      </patternFill>
    </fill>
    <fill>
      <patternFill patternType="solid">
        <fgColor theme="2" tint="-0.249977111117893"/>
        <bgColor indexed="64"/>
      </patternFill>
    </fill>
    <fill>
      <patternFill patternType="solid">
        <fgColor rgb="FFFF9797"/>
        <bgColor indexed="64"/>
      </patternFill>
    </fill>
    <fill>
      <patternFill patternType="solid">
        <fgColor theme="4" tint="0.79998168889431442"/>
        <bgColor indexed="64"/>
      </patternFill>
    </fill>
    <fill>
      <patternFill patternType="solid">
        <fgColor rgb="FF1F4E78"/>
        <bgColor rgb="FF000000"/>
      </patternFill>
    </fill>
    <fill>
      <patternFill patternType="solid">
        <fgColor rgb="FFBFBFBF"/>
        <bgColor rgb="FF000000"/>
      </patternFill>
    </fill>
    <fill>
      <patternFill patternType="solid">
        <fgColor rgb="FFFFFFFF"/>
        <bgColor rgb="FF000000"/>
      </patternFill>
    </fill>
    <fill>
      <patternFill patternType="solid">
        <fgColor rgb="FFA9D08E"/>
        <bgColor rgb="FF000000"/>
      </patternFill>
    </fill>
    <fill>
      <patternFill patternType="solid">
        <fgColor rgb="FFBFBFBF"/>
        <bgColor indexed="64"/>
      </patternFill>
    </fill>
    <fill>
      <patternFill patternType="solid">
        <fgColor theme="2" tint="-0.499984740745262"/>
        <bgColor rgb="FF000000"/>
      </patternFill>
    </fill>
    <fill>
      <patternFill patternType="solid">
        <fgColor theme="2" tint="-0.499984740745262"/>
        <bgColor indexed="64"/>
      </patternFill>
    </fill>
    <fill>
      <patternFill patternType="solid">
        <fgColor theme="2"/>
        <bgColor rgb="FF000000"/>
      </patternFill>
    </fill>
    <fill>
      <patternFill patternType="solid">
        <fgColor rgb="FFF2F2F2"/>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2"/>
        <bgColor indexed="64"/>
      </patternFill>
    </fill>
    <fill>
      <patternFill patternType="solid">
        <fgColor rgb="FFD0CECE"/>
        <bgColor indexed="64"/>
      </patternFill>
    </fill>
    <fill>
      <patternFill patternType="solid">
        <fgColor rgb="FFFF66CC"/>
        <bgColor indexed="64"/>
      </patternFill>
    </fill>
    <fill>
      <patternFill patternType="solid">
        <fgColor theme="0"/>
        <bgColor rgb="FF000000"/>
      </patternFill>
    </fill>
    <fill>
      <patternFill patternType="solid">
        <fgColor theme="8" tint="0.59999389629810485"/>
        <bgColor indexed="64"/>
      </patternFill>
    </fill>
    <fill>
      <patternFill patternType="solid">
        <fgColor rgb="FF757575"/>
        <bgColor rgb="FF000000"/>
      </patternFill>
    </fill>
    <fill>
      <patternFill patternType="solid">
        <fgColor rgb="FFD2D2D2"/>
        <bgColor rgb="FF000000"/>
      </patternFill>
    </fill>
    <fill>
      <patternFill patternType="solid">
        <fgColor rgb="FFF2F2F2"/>
        <bgColor rgb="FFFFFFFF"/>
      </patternFill>
    </fill>
    <fill>
      <patternFill patternType="solid">
        <fgColor theme="8" tint="0.59999389629810485"/>
        <bgColor rgb="FF000000"/>
      </patternFill>
    </fill>
    <fill>
      <patternFill patternType="solid">
        <fgColor theme="0" tint="-0.14999847407452621"/>
        <bgColor rgb="FF000000"/>
      </patternFill>
    </fill>
    <fill>
      <patternFill patternType="solid">
        <fgColor theme="6" tint="0.79998168889431442"/>
        <bgColor indexed="64"/>
      </patternFill>
    </fill>
    <fill>
      <patternFill patternType="solid">
        <fgColor rgb="FFF0FBE9"/>
        <bgColor rgb="FF000000"/>
      </patternFill>
    </fill>
    <fill>
      <patternFill patternType="solid">
        <fgColor rgb="FFF0FBE9"/>
        <bgColor indexed="64"/>
      </patternFill>
    </fill>
    <fill>
      <patternFill patternType="darkHorizontal">
        <fgColor theme="2" tint="-9.9948118533890809E-2"/>
        <bgColor theme="0" tint="-4.9989318521683403E-2"/>
      </patternFill>
    </fill>
    <fill>
      <patternFill patternType="solid">
        <fgColor rgb="FFF2F2F2"/>
        <bgColor indexed="64"/>
      </patternFill>
    </fill>
    <fill>
      <patternFill patternType="darkHorizontal">
        <fgColor theme="2"/>
        <bgColor theme="0" tint="-4.9989318521683403E-2"/>
      </patternFill>
    </fill>
    <fill>
      <patternFill patternType="solid">
        <fgColor theme="6" tint="0.79998168889431442"/>
        <bgColor rgb="FF000000"/>
      </patternFill>
    </fill>
    <fill>
      <patternFill patternType="solid">
        <fgColor rgb="FFFFFFFF"/>
        <bgColor indexed="64"/>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darkHorizontal">
        <fgColor theme="2" tint="-9.9948118533890809E-2"/>
        <bgColor theme="5" tint="0.79998168889431442"/>
      </patternFill>
    </fill>
    <fill>
      <patternFill patternType="solid">
        <fgColor theme="1"/>
        <bgColor rgb="FF000000"/>
      </patternFill>
    </fill>
    <fill>
      <patternFill patternType="solid">
        <fgColor theme="2" tint="-9.9978637043366805E-2"/>
        <bgColor rgb="FF000000"/>
      </patternFill>
    </fill>
  </fills>
  <borders count="5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ck">
        <color rgb="FFFF0000"/>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bottom/>
      <diagonal/>
    </border>
    <border>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rgb="FFFF0000"/>
      </bottom>
      <diagonal/>
    </border>
    <border>
      <left/>
      <right style="medium">
        <color indexed="64"/>
      </right>
      <top/>
      <bottom style="thick">
        <color rgb="FFFF0000"/>
      </bottom>
      <diagonal/>
    </border>
    <border>
      <left/>
      <right style="thick">
        <color rgb="FFFF0000"/>
      </right>
      <top/>
      <bottom style="thick">
        <color rgb="FFFF0000"/>
      </bottom>
      <diagonal/>
    </border>
    <border>
      <left style="medium">
        <color rgb="FFFF0000"/>
      </left>
      <right/>
      <top/>
      <bottom style="thick">
        <color rgb="FFFF0000"/>
      </bottom>
      <diagonal/>
    </border>
    <border>
      <left/>
      <right/>
      <top style="thick">
        <color rgb="FFFF0000"/>
      </top>
      <bottom/>
      <diagonal/>
    </border>
    <border>
      <left/>
      <right style="thick">
        <color rgb="FFFF0000"/>
      </right>
      <top style="thick">
        <color rgb="FFFF0000"/>
      </top>
      <bottom/>
      <diagonal/>
    </border>
    <border>
      <left style="thick">
        <color indexed="64"/>
      </left>
      <right style="thick">
        <color indexed="64"/>
      </right>
      <top style="thick">
        <color indexed="64"/>
      </top>
      <bottom style="thick">
        <color indexed="64"/>
      </bottom>
      <diagonal/>
    </border>
    <border>
      <left style="thick">
        <color rgb="FFFF0000"/>
      </left>
      <right style="thick">
        <color rgb="FFFF0000"/>
      </right>
      <top/>
      <bottom/>
      <diagonal/>
    </border>
    <border>
      <left style="medium">
        <color indexed="64"/>
      </left>
      <right style="thick">
        <color rgb="FFFF0000"/>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21" fillId="21" borderId="43" applyNumberFormat="0" applyAlignment="0" applyProtection="0"/>
  </cellStyleXfs>
  <cellXfs count="539">
    <xf numFmtId="0" fontId="0" fillId="0" borderId="0" xfId="0"/>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3"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5" xfId="0" applyFont="1" applyFill="1" applyBorder="1" applyAlignment="1">
      <alignment horizontal="center" vertical="center"/>
    </xf>
    <xf numFmtId="0" fontId="3" fillId="5" borderId="0" xfId="0" applyFont="1" applyFill="1" applyAlignment="1">
      <alignment vertical="center"/>
    </xf>
    <xf numFmtId="0" fontId="0" fillId="2" borderId="9" xfId="0" applyFill="1" applyBorder="1"/>
    <xf numFmtId="0" fontId="0" fillId="2" borderId="10" xfId="0" applyFill="1" applyBorder="1"/>
    <xf numFmtId="0" fontId="7" fillId="5" borderId="0" xfId="0" applyFont="1" applyFill="1"/>
    <xf numFmtId="0" fontId="0" fillId="3" borderId="0" xfId="0" applyFill="1" applyAlignment="1">
      <alignment vertical="center"/>
    </xf>
    <xf numFmtId="0" fontId="4" fillId="8" borderId="11" xfId="0" applyFont="1" applyFill="1" applyBorder="1" applyAlignment="1">
      <alignment vertical="top" wrapText="1"/>
    </xf>
    <xf numFmtId="0" fontId="4" fillId="8" borderId="11" xfId="0" applyFont="1" applyFill="1" applyBorder="1" applyAlignment="1">
      <alignment horizontal="left" vertical="top" wrapText="1"/>
    </xf>
    <xf numFmtId="0" fontId="4" fillId="5" borderId="0" xfId="0" applyFont="1" applyFill="1" applyAlignment="1">
      <alignment vertical="top" wrapText="1"/>
    </xf>
    <xf numFmtId="0" fontId="4" fillId="0" borderId="0" xfId="0" applyFont="1" applyAlignment="1">
      <alignment vertical="top" wrapText="1"/>
    </xf>
    <xf numFmtId="0" fontId="0" fillId="6" borderId="11" xfId="0" applyFill="1" applyBorder="1" applyAlignment="1">
      <alignment vertical="top"/>
    </xf>
    <xf numFmtId="0" fontId="0" fillId="6" borderId="11" xfId="0" applyFill="1" applyBorder="1" applyAlignment="1">
      <alignment vertical="top" wrapText="1"/>
    </xf>
    <xf numFmtId="0" fontId="10" fillId="6" borderId="11" xfId="2" applyFont="1" applyFill="1" applyBorder="1" applyAlignment="1">
      <alignment vertical="top" wrapText="1"/>
    </xf>
    <xf numFmtId="0" fontId="7" fillId="6" borderId="11" xfId="0" applyFont="1" applyFill="1" applyBorder="1" applyAlignment="1">
      <alignment horizontal="left" vertical="top" wrapText="1"/>
    </xf>
    <xf numFmtId="1" fontId="7" fillId="6" borderId="11" xfId="0" applyNumberFormat="1" applyFont="1" applyFill="1" applyBorder="1" applyAlignment="1">
      <alignment horizontal="left" vertical="top"/>
    </xf>
    <xf numFmtId="0" fontId="0" fillId="6" borderId="0" xfId="0" applyFill="1" applyAlignment="1">
      <alignment vertical="top"/>
    </xf>
    <xf numFmtId="1" fontId="7" fillId="6" borderId="11" xfId="0" applyNumberFormat="1" applyFont="1" applyFill="1" applyBorder="1" applyAlignment="1">
      <alignment horizontal="left" vertical="top" wrapText="1"/>
    </xf>
    <xf numFmtId="0" fontId="10" fillId="9" borderId="11" xfId="2" applyFont="1" applyFill="1" applyBorder="1" applyAlignment="1">
      <alignment horizontal="left" vertical="top" wrapText="1"/>
    </xf>
    <xf numFmtId="0" fontId="0" fillId="6" borderId="11" xfId="0" applyFill="1" applyBorder="1" applyAlignment="1">
      <alignment horizontal="left" vertical="top" wrapText="1"/>
    </xf>
    <xf numFmtId="165" fontId="0" fillId="6" borderId="11" xfId="0" applyNumberFormat="1" applyFill="1" applyBorder="1" applyAlignment="1">
      <alignment horizontal="left" vertical="top"/>
    </xf>
    <xf numFmtId="0" fontId="0" fillId="5" borderId="0" xfId="0" applyFill="1" applyAlignment="1">
      <alignment vertical="top"/>
    </xf>
    <xf numFmtId="0" fontId="0" fillId="0" borderId="0" xfId="0" applyAlignment="1">
      <alignment vertical="top"/>
    </xf>
    <xf numFmtId="0" fontId="0" fillId="3" borderId="11" xfId="0" applyFill="1" applyBorder="1" applyAlignment="1">
      <alignment vertical="top"/>
    </xf>
    <xf numFmtId="0" fontId="0" fillId="3" borderId="11" xfId="0" applyFill="1" applyBorder="1" applyAlignment="1">
      <alignment vertical="top" wrapText="1"/>
    </xf>
    <xf numFmtId="0" fontId="0" fillId="3" borderId="11" xfId="0" applyFill="1" applyBorder="1" applyAlignment="1">
      <alignment horizontal="left" vertical="top" wrapText="1"/>
    </xf>
    <xf numFmtId="17" fontId="0" fillId="3" borderId="11" xfId="0" applyNumberFormat="1" applyFill="1" applyBorder="1" applyAlignment="1">
      <alignment horizontal="left" vertical="top" wrapText="1"/>
    </xf>
    <xf numFmtId="0" fontId="7" fillId="3" borderId="11" xfId="0" applyFont="1" applyFill="1" applyBorder="1" applyAlignment="1">
      <alignment horizontal="left" vertical="top" wrapText="1"/>
    </xf>
    <xf numFmtId="1" fontId="7" fillId="3" borderId="11" xfId="0" applyNumberFormat="1" applyFont="1" applyFill="1" applyBorder="1" applyAlignment="1">
      <alignment horizontal="left" vertical="top"/>
    </xf>
    <xf numFmtId="1" fontId="7" fillId="3" borderId="11" xfId="0" applyNumberFormat="1" applyFont="1" applyFill="1" applyBorder="1" applyAlignment="1">
      <alignment horizontal="left" vertical="top" wrapText="1"/>
    </xf>
    <xf numFmtId="165" fontId="0" fillId="3" borderId="11" xfId="0" applyNumberFormat="1" applyFill="1" applyBorder="1" applyAlignment="1">
      <alignment horizontal="left" vertical="top"/>
    </xf>
    <xf numFmtId="0" fontId="0" fillId="5" borderId="11" xfId="0" applyFill="1" applyBorder="1" applyAlignment="1">
      <alignment vertical="top"/>
    </xf>
    <xf numFmtId="0" fontId="0" fillId="5" borderId="11" xfId="0" applyFill="1" applyBorder="1" applyAlignment="1">
      <alignment vertical="top" wrapText="1"/>
    </xf>
    <xf numFmtId="0" fontId="0" fillId="5" borderId="11" xfId="0" applyFill="1" applyBorder="1" applyAlignment="1">
      <alignment horizontal="left" vertical="top" wrapText="1"/>
    </xf>
    <xf numFmtId="0" fontId="3" fillId="5" borderId="11" xfId="0" applyFont="1" applyFill="1" applyBorder="1" applyAlignment="1">
      <alignment vertical="top" wrapText="1"/>
    </xf>
    <xf numFmtId="17" fontId="0" fillId="5" borderId="11" xfId="0" applyNumberFormat="1" applyFill="1" applyBorder="1" applyAlignment="1">
      <alignment horizontal="left" vertical="top" wrapText="1"/>
    </xf>
    <xf numFmtId="0" fontId="0" fillId="0" borderId="11" xfId="0" applyBorder="1" applyAlignment="1">
      <alignment horizontal="left" vertical="top" wrapText="1"/>
    </xf>
    <xf numFmtId="0" fontId="10" fillId="6" borderId="11" xfId="2" applyFont="1" applyFill="1" applyBorder="1" applyAlignment="1">
      <alignment vertical="top"/>
    </xf>
    <xf numFmtId="166" fontId="0" fillId="6" borderId="11" xfId="1" applyNumberFormat="1" applyFont="1" applyFill="1" applyBorder="1" applyAlignment="1">
      <alignment horizontal="left" vertical="top" wrapText="1"/>
    </xf>
    <xf numFmtId="0" fontId="0" fillId="6" borderId="11" xfId="0" applyFill="1" applyBorder="1" applyAlignment="1">
      <alignment horizontal="left" vertical="top"/>
    </xf>
    <xf numFmtId="0" fontId="10" fillId="6" borderId="11" xfId="2" applyFont="1" applyFill="1" applyBorder="1" applyAlignment="1">
      <alignment horizontal="left" vertical="top" wrapText="1"/>
    </xf>
    <xf numFmtId="0" fontId="0" fillId="3" borderId="0" xfId="0" applyFill="1" applyAlignment="1">
      <alignment vertical="top"/>
    </xf>
    <xf numFmtId="0" fontId="7" fillId="5" borderId="11" xfId="0" applyFont="1" applyFill="1" applyBorder="1" applyAlignment="1">
      <alignment horizontal="left" vertical="top" wrapText="1"/>
    </xf>
    <xf numFmtId="166" fontId="0" fillId="0" borderId="11" xfId="1" applyNumberFormat="1" applyFont="1" applyBorder="1" applyAlignment="1">
      <alignment horizontal="left" vertical="top" wrapText="1"/>
    </xf>
    <xf numFmtId="0" fontId="0" fillId="5" borderId="11" xfId="0" applyFill="1" applyBorder="1" applyAlignment="1">
      <alignment horizontal="left" vertical="top"/>
    </xf>
    <xf numFmtId="1" fontId="7" fillId="5" borderId="11" xfId="0" applyNumberFormat="1" applyFont="1" applyFill="1" applyBorder="1" applyAlignment="1">
      <alignment horizontal="left" vertical="top" wrapText="1"/>
    </xf>
    <xf numFmtId="165" fontId="0" fillId="5" borderId="11" xfId="0" applyNumberFormat="1" applyFill="1" applyBorder="1" applyAlignment="1">
      <alignment horizontal="left" vertical="top"/>
    </xf>
    <xf numFmtId="0" fontId="11" fillId="3" borderId="11" xfId="0" applyFont="1" applyFill="1" applyBorder="1" applyAlignment="1">
      <alignment vertical="top" wrapText="1"/>
    </xf>
    <xf numFmtId="0" fontId="11" fillId="3" borderId="11" xfId="0" applyFont="1" applyFill="1" applyBorder="1" applyAlignment="1">
      <alignment horizontal="left" vertical="top" wrapText="1"/>
    </xf>
    <xf numFmtId="166" fontId="11" fillId="3" borderId="11" xfId="1" applyNumberFormat="1" applyFont="1" applyFill="1" applyBorder="1" applyAlignment="1">
      <alignment horizontal="left" vertical="top" wrapText="1"/>
    </xf>
    <xf numFmtId="1" fontId="11" fillId="3" borderId="11" xfId="0" applyNumberFormat="1" applyFont="1" applyFill="1" applyBorder="1" applyAlignment="1">
      <alignment horizontal="left" vertical="top"/>
    </xf>
    <xf numFmtId="0" fontId="11" fillId="3" borderId="11" xfId="0" applyFont="1" applyFill="1" applyBorder="1" applyAlignment="1">
      <alignment vertical="top"/>
    </xf>
    <xf numFmtId="1" fontId="11" fillId="3" borderId="11" xfId="0" applyNumberFormat="1" applyFont="1" applyFill="1" applyBorder="1" applyAlignment="1">
      <alignment horizontal="left" vertical="top" wrapText="1"/>
    </xf>
    <xf numFmtId="0" fontId="12" fillId="3" borderId="11" xfId="2" applyFont="1" applyFill="1" applyBorder="1" applyAlignment="1">
      <alignment horizontal="left" vertical="top" wrapText="1"/>
    </xf>
    <xf numFmtId="0" fontId="7" fillId="3" borderId="11" xfId="0" applyFont="1" applyFill="1" applyBorder="1" applyAlignment="1">
      <alignment vertical="top" wrapText="1"/>
    </xf>
    <xf numFmtId="17" fontId="7" fillId="3" borderId="11" xfId="0" applyNumberFormat="1" applyFont="1" applyFill="1" applyBorder="1" applyAlignment="1">
      <alignment horizontal="left" vertical="top" wrapText="1"/>
    </xf>
    <xf numFmtId="165" fontId="7" fillId="3" borderId="11" xfId="0" applyNumberFormat="1" applyFont="1" applyFill="1" applyBorder="1" applyAlignment="1">
      <alignment horizontal="left" vertical="top" wrapText="1"/>
    </xf>
    <xf numFmtId="165" fontId="11" fillId="3" borderId="11" xfId="0" applyNumberFormat="1" applyFont="1" applyFill="1" applyBorder="1" applyAlignment="1">
      <alignment horizontal="left" vertical="top"/>
    </xf>
    <xf numFmtId="0" fontId="11" fillId="5" borderId="0" xfId="0" applyFont="1" applyFill="1" applyAlignment="1">
      <alignment vertical="top"/>
    </xf>
    <xf numFmtId="0" fontId="11" fillId="0" borderId="0" xfId="0" applyFont="1" applyAlignment="1">
      <alignment vertical="top"/>
    </xf>
    <xf numFmtId="166" fontId="0" fillId="3" borderId="11" xfId="1" applyNumberFormat="1" applyFont="1" applyFill="1" applyBorder="1" applyAlignment="1">
      <alignment horizontal="left" vertical="top" wrapText="1"/>
    </xf>
    <xf numFmtId="165" fontId="0" fillId="3" borderId="11" xfId="0" applyNumberFormat="1" applyFill="1" applyBorder="1" applyAlignment="1">
      <alignment horizontal="left" vertical="top" wrapText="1"/>
    </xf>
    <xf numFmtId="0" fontId="0" fillId="3" borderId="11" xfId="0" applyFill="1" applyBorder="1" applyAlignment="1">
      <alignment horizontal="left" vertical="center" wrapText="1"/>
    </xf>
    <xf numFmtId="0" fontId="3" fillId="3" borderId="11" xfId="0" applyFont="1" applyFill="1" applyBorder="1" applyAlignment="1">
      <alignment horizontal="left" vertical="top" wrapText="1"/>
    </xf>
    <xf numFmtId="0" fontId="3" fillId="3" borderId="11" xfId="0" applyFont="1" applyFill="1" applyBorder="1" applyAlignment="1">
      <alignment vertical="top"/>
    </xf>
    <xf numFmtId="0" fontId="3" fillId="3" borderId="11" xfId="0" applyFont="1" applyFill="1" applyBorder="1" applyAlignment="1">
      <alignment horizontal="left" vertical="center" wrapText="1"/>
    </xf>
    <xf numFmtId="0" fontId="3" fillId="3" borderId="11" xfId="0" applyFont="1" applyFill="1" applyBorder="1" applyAlignment="1">
      <alignment vertical="top" wrapText="1"/>
    </xf>
    <xf numFmtId="0" fontId="3" fillId="0" borderId="0" xfId="0" applyFont="1" applyAlignment="1">
      <alignment vertical="top"/>
    </xf>
    <xf numFmtId="165" fontId="0" fillId="0" borderId="11" xfId="0" applyNumberFormat="1" applyBorder="1" applyAlignment="1">
      <alignment horizontal="left" vertical="top" wrapText="1"/>
    </xf>
    <xf numFmtId="0" fontId="0" fillId="6" borderId="0" xfId="0" applyFill="1" applyAlignment="1">
      <alignment vertical="top" wrapText="1"/>
    </xf>
    <xf numFmtId="165" fontId="7" fillId="0" borderId="11" xfId="0" applyNumberFormat="1" applyFont="1" applyBorder="1" applyAlignment="1">
      <alignment horizontal="left" vertical="top" wrapText="1"/>
    </xf>
    <xf numFmtId="1" fontId="3" fillId="6" borderId="11" xfId="0" applyNumberFormat="1" applyFont="1" applyFill="1" applyBorder="1" applyAlignment="1">
      <alignment horizontal="left" vertical="top" wrapText="1"/>
    </xf>
    <xf numFmtId="0" fontId="3" fillId="5" borderId="11" xfId="0" applyFont="1" applyFill="1" applyBorder="1" applyAlignment="1">
      <alignment vertical="top"/>
    </xf>
    <xf numFmtId="0" fontId="3" fillId="5" borderId="11" xfId="0" applyFont="1" applyFill="1" applyBorder="1" applyAlignment="1">
      <alignment horizontal="left" vertical="top" wrapText="1"/>
    </xf>
    <xf numFmtId="1" fontId="7" fillId="5" borderId="11" xfId="0" applyNumberFormat="1" applyFont="1" applyFill="1" applyBorder="1" applyAlignment="1">
      <alignment horizontal="left" vertical="top"/>
    </xf>
    <xf numFmtId="0" fontId="0" fillId="0" borderId="11" xfId="0" applyBorder="1" applyAlignment="1">
      <alignment vertical="top"/>
    </xf>
    <xf numFmtId="167" fontId="0" fillId="3" borderId="11" xfId="0" applyNumberFormat="1" applyFill="1" applyBorder="1" applyAlignment="1">
      <alignment horizontal="left" vertical="top" wrapText="1"/>
    </xf>
    <xf numFmtId="0" fontId="7" fillId="5" borderId="11" xfId="0" applyFont="1" applyFill="1" applyBorder="1" applyAlignment="1">
      <alignment vertical="top" wrapText="1"/>
    </xf>
    <xf numFmtId="14" fontId="0" fillId="3" borderId="11" xfId="0" applyNumberFormat="1" applyFill="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10" borderId="3" xfId="0" applyFill="1" applyBorder="1" applyAlignment="1">
      <alignment horizontal="left" vertical="center"/>
    </xf>
    <xf numFmtId="0" fontId="0" fillId="10" borderId="4" xfId="0" applyFill="1" applyBorder="1" applyAlignment="1">
      <alignment horizontal="left" vertical="center"/>
    </xf>
    <xf numFmtId="0" fontId="0" fillId="10" borderId="6" xfId="0" applyFill="1" applyBorder="1" applyAlignment="1">
      <alignment horizontal="left" vertical="center"/>
    </xf>
    <xf numFmtId="0" fontId="0" fillId="6" borderId="13" xfId="0" applyFill="1" applyBorder="1" applyAlignment="1">
      <alignment vertical="center" wrapText="1"/>
    </xf>
    <xf numFmtId="0" fontId="0" fillId="6" borderId="14" xfId="0" applyFill="1" applyBorder="1" applyAlignment="1">
      <alignment vertical="center" wrapText="1"/>
    </xf>
    <xf numFmtId="0" fontId="14" fillId="6" borderId="12" xfId="0" applyFon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14" fillId="6" borderId="13" xfId="0" applyFont="1" applyFill="1" applyBorder="1" applyAlignment="1">
      <alignment vertical="center"/>
    </xf>
    <xf numFmtId="0" fontId="14" fillId="6" borderId="14" xfId="0" applyFont="1" applyFill="1" applyBorder="1" applyAlignment="1">
      <alignment vertical="center"/>
    </xf>
    <xf numFmtId="17" fontId="3" fillId="5" borderId="11" xfId="0" applyNumberFormat="1" applyFont="1" applyFill="1" applyBorder="1" applyAlignment="1">
      <alignment horizontal="left" vertical="top" wrapText="1"/>
    </xf>
    <xf numFmtId="0" fontId="3" fillId="5" borderId="0" xfId="0" applyFont="1" applyFill="1" applyAlignment="1">
      <alignment vertical="top"/>
    </xf>
    <xf numFmtId="14" fontId="13" fillId="0" borderId="11" xfId="0" applyNumberFormat="1" applyFont="1" applyBorder="1"/>
    <xf numFmtId="0" fontId="0" fillId="5" borderId="11" xfId="0" applyFill="1" applyBorder="1" applyAlignment="1">
      <alignment horizontal="left" vertical="center" wrapText="1"/>
    </xf>
    <xf numFmtId="167" fontId="13" fillId="0" borderId="11" xfId="0" applyNumberFormat="1" applyFont="1" applyBorder="1" applyAlignment="1">
      <alignment horizontal="left"/>
    </xf>
    <xf numFmtId="1" fontId="0" fillId="3" borderId="11" xfId="0" applyNumberFormat="1" applyFill="1" applyBorder="1" applyAlignment="1">
      <alignment horizontal="left" vertical="top" wrapText="1"/>
    </xf>
    <xf numFmtId="0" fontId="0" fillId="5" borderId="0" xfId="0" applyFill="1" applyAlignment="1">
      <alignment horizontal="center" vertical="center"/>
    </xf>
    <xf numFmtId="0" fontId="7" fillId="3" borderId="0" xfId="0" applyFont="1" applyFill="1" applyAlignment="1">
      <alignment vertical="center"/>
    </xf>
    <xf numFmtId="0" fontId="0" fillId="3" borderId="0" xfId="0" applyFill="1" applyAlignment="1">
      <alignment horizontal="right" vertical="center"/>
    </xf>
    <xf numFmtId="0" fontId="6" fillId="4" borderId="0" xfId="0" applyFont="1" applyFill="1" applyAlignment="1">
      <alignment horizontal="center" vertical="center"/>
    </xf>
    <xf numFmtId="0" fontId="0" fillId="5" borderId="0" xfId="0" applyFill="1"/>
    <xf numFmtId="0" fontId="0" fillId="3" borderId="0" xfId="0" applyFill="1"/>
    <xf numFmtId="0" fontId="6" fillId="5" borderId="0" xfId="0" applyFont="1" applyFill="1" applyAlignment="1">
      <alignment horizontal="center" vertical="center"/>
    </xf>
    <xf numFmtId="0" fontId="7" fillId="3" borderId="11" xfId="0" applyFont="1" applyFill="1" applyBorder="1" applyAlignment="1">
      <alignment vertical="top"/>
    </xf>
    <xf numFmtId="0" fontId="2" fillId="2" borderId="3" xfId="0" applyFont="1" applyFill="1" applyBorder="1"/>
    <xf numFmtId="0" fontId="4" fillId="2" borderId="4" xfId="0" applyFont="1" applyFill="1" applyBorder="1"/>
    <xf numFmtId="0" fontId="0" fillId="2" borderId="5" xfId="0" applyFill="1" applyBorder="1"/>
    <xf numFmtId="0" fontId="0" fillId="2" borderId="0" xfId="0" applyFill="1"/>
    <xf numFmtId="0" fontId="0" fillId="2" borderId="4" xfId="0" applyFill="1" applyBorder="1"/>
    <xf numFmtId="0" fontId="0" fillId="2" borderId="6" xfId="0" applyFill="1" applyBorder="1"/>
    <xf numFmtId="0" fontId="0" fillId="5" borderId="2" xfId="0" applyFill="1" applyBorder="1" applyAlignment="1">
      <alignment vertical="center"/>
    </xf>
    <xf numFmtId="0" fontId="0" fillId="2" borderId="7" xfId="0" applyFill="1" applyBorder="1"/>
    <xf numFmtId="0" fontId="0" fillId="2" borderId="3" xfId="0" applyFill="1" applyBorder="1"/>
    <xf numFmtId="0" fontId="3" fillId="3" borderId="0" xfId="0" applyFont="1" applyFill="1"/>
    <xf numFmtId="0" fontId="3" fillId="3" borderId="0" xfId="0" applyFont="1" applyFill="1" applyAlignment="1">
      <alignment vertical="center"/>
    </xf>
    <xf numFmtId="0" fontId="3" fillId="5" borderId="0" xfId="0" applyFont="1" applyFill="1"/>
    <xf numFmtId="0" fontId="0" fillId="5" borderId="0" xfId="0" applyFill="1" applyAlignment="1">
      <alignment vertical="center"/>
    </xf>
    <xf numFmtId="0" fontId="0" fillId="5" borderId="0" xfId="0" applyFill="1" applyAlignment="1">
      <alignment horizontal="right" vertical="center"/>
    </xf>
    <xf numFmtId="0" fontId="0" fillId="5" borderId="1" xfId="0" applyFill="1" applyBorder="1" applyAlignment="1">
      <alignment vertical="center"/>
    </xf>
    <xf numFmtId="0" fontId="0" fillId="5" borderId="8" xfId="0" applyFill="1" applyBorder="1" applyAlignment="1">
      <alignment vertical="center"/>
    </xf>
    <xf numFmtId="0" fontId="6" fillId="3" borderId="0" xfId="0" applyFont="1" applyFill="1" applyAlignment="1">
      <alignment horizontal="center" vertical="center"/>
    </xf>
    <xf numFmtId="0" fontId="15" fillId="4" borderId="0" xfId="0" applyFont="1" applyFill="1" applyAlignment="1">
      <alignment horizontal="center" vertical="center"/>
    </xf>
    <xf numFmtId="0" fontId="0" fillId="7" borderId="2" xfId="0" applyFill="1" applyBorder="1" applyAlignment="1">
      <alignment horizontal="center" vertical="center"/>
    </xf>
    <xf numFmtId="0" fontId="0" fillId="8" borderId="6" xfId="0" applyFill="1" applyBorder="1"/>
    <xf numFmtId="0" fontId="7" fillId="3" borderId="0" xfId="0" applyFont="1" applyFill="1"/>
    <xf numFmtId="165" fontId="0" fillId="5" borderId="11" xfId="0" applyNumberFormat="1" applyFill="1" applyBorder="1" applyAlignment="1">
      <alignment horizontal="left" vertical="top" wrapText="1"/>
    </xf>
    <xf numFmtId="14" fontId="0" fillId="5" borderId="11" xfId="0" applyNumberFormat="1" applyFill="1" applyBorder="1" applyAlignment="1">
      <alignment horizontal="left" vertical="top" wrapText="1"/>
    </xf>
    <xf numFmtId="0" fontId="7" fillId="3" borderId="0" xfId="0" applyFont="1" applyFill="1" applyAlignment="1">
      <alignment horizontal="left" vertical="center"/>
    </xf>
    <xf numFmtId="0" fontId="4" fillId="8" borderId="0" xfId="0" applyFont="1" applyFill="1" applyAlignment="1">
      <alignment vertical="center"/>
    </xf>
    <xf numFmtId="0" fontId="0" fillId="3" borderId="0" xfId="0" applyFill="1" applyAlignment="1">
      <alignment horizontal="right"/>
    </xf>
    <xf numFmtId="0" fontId="3" fillId="3" borderId="0" xfId="0" applyFont="1" applyFill="1" applyAlignment="1">
      <alignment horizontal="right" vertical="center"/>
    </xf>
    <xf numFmtId="0" fontId="8" fillId="3" borderId="0" xfId="0" applyFont="1" applyFill="1" applyAlignment="1">
      <alignment vertical="center"/>
    </xf>
    <xf numFmtId="0" fontId="4" fillId="7" borderId="6" xfId="0" applyFont="1" applyFill="1" applyBorder="1" applyAlignment="1">
      <alignment horizontal="center" vertical="center"/>
    </xf>
    <xf numFmtId="0" fontId="7" fillId="5" borderId="0" xfId="0" applyFont="1" applyFill="1" applyAlignment="1">
      <alignment vertical="center"/>
    </xf>
    <xf numFmtId="0" fontId="4" fillId="7" borderId="2" xfId="0" applyFont="1" applyFill="1" applyBorder="1" applyAlignment="1">
      <alignment horizontal="center" vertical="center"/>
    </xf>
    <xf numFmtId="0" fontId="0" fillId="2" borderId="2" xfId="0" applyFill="1" applyBorder="1"/>
    <xf numFmtId="0" fontId="0" fillId="5" borderId="16" xfId="0" applyFill="1" applyBorder="1"/>
    <xf numFmtId="0" fontId="0" fillId="3" borderId="19" xfId="0" applyFill="1" applyBorder="1"/>
    <xf numFmtId="0" fontId="0" fillId="3" borderId="20" xfId="0" applyFill="1" applyBorder="1"/>
    <xf numFmtId="0" fontId="7" fillId="3" borderId="18" xfId="0" applyFont="1" applyFill="1" applyBorder="1" applyAlignment="1">
      <alignment horizontal="left" vertical="center"/>
    </xf>
    <xf numFmtId="0" fontId="3" fillId="3" borderId="19" xfId="0" applyFont="1" applyFill="1" applyBorder="1" applyAlignment="1">
      <alignment horizontal="left" vertical="center"/>
    </xf>
    <xf numFmtId="0" fontId="0" fillId="0" borderId="21" xfId="0" applyBorder="1"/>
    <xf numFmtId="0" fontId="0" fillId="3" borderId="22" xfId="0" applyFill="1" applyBorder="1"/>
    <xf numFmtId="0" fontId="6" fillId="3" borderId="22" xfId="0" applyFont="1" applyFill="1" applyBorder="1" applyAlignment="1">
      <alignment horizontal="center" vertical="center"/>
    </xf>
    <xf numFmtId="0" fontId="4" fillId="5" borderId="0" xfId="0" applyFont="1" applyFill="1" applyAlignment="1">
      <alignment horizontal="left" vertical="center"/>
    </xf>
    <xf numFmtId="0" fontId="0" fillId="3" borderId="25" xfId="0" applyFill="1" applyBorder="1"/>
    <xf numFmtId="0" fontId="7" fillId="3" borderId="25" xfId="0" applyFont="1" applyFill="1" applyBorder="1"/>
    <xf numFmtId="0" fontId="0" fillId="5" borderId="25" xfId="0" applyFill="1" applyBorder="1"/>
    <xf numFmtId="0" fontId="7" fillId="3" borderId="25" xfId="0" applyFont="1" applyFill="1" applyBorder="1" applyAlignment="1">
      <alignment vertical="center"/>
    </xf>
    <xf numFmtId="0" fontId="0" fillId="3" borderId="18" xfId="0" applyFill="1" applyBorder="1" applyAlignment="1">
      <alignment vertical="center"/>
    </xf>
    <xf numFmtId="0" fontId="0" fillId="5" borderId="27" xfId="0" applyFill="1" applyBorder="1"/>
    <xf numFmtId="0" fontId="0" fillId="2" borderId="26" xfId="0" applyFill="1" applyBorder="1"/>
    <xf numFmtId="0" fontId="0" fillId="2" borderId="25" xfId="0" applyFill="1" applyBorder="1"/>
    <xf numFmtId="0" fontId="0" fillId="3" borderId="27" xfId="0" applyFill="1" applyBorder="1"/>
    <xf numFmtId="0" fontId="0" fillId="3" borderId="25" xfId="0" applyFill="1" applyBorder="1" applyAlignment="1">
      <alignment vertical="center"/>
    </xf>
    <xf numFmtId="0" fontId="0" fillId="7" borderId="0" xfId="0" applyFill="1" applyAlignment="1">
      <alignment vertical="center"/>
    </xf>
    <xf numFmtId="0" fontId="0" fillId="7" borderId="0" xfId="0" applyFill="1"/>
    <xf numFmtId="0" fontId="3" fillId="7" borderId="0" xfId="0" applyFont="1" applyFill="1"/>
    <xf numFmtId="0" fontId="7" fillId="3" borderId="29" xfId="0" applyFont="1" applyFill="1" applyBorder="1" applyAlignment="1">
      <alignment vertical="center"/>
    </xf>
    <xf numFmtId="0" fontId="0" fillId="3" borderId="29" xfId="0" applyFill="1" applyBorder="1"/>
    <xf numFmtId="0" fontId="0" fillId="3" borderId="30" xfId="0" applyFill="1" applyBorder="1"/>
    <xf numFmtId="0" fontId="0" fillId="0" borderId="29" xfId="0" applyBorder="1"/>
    <xf numFmtId="0" fontId="0" fillId="3" borderId="29" xfId="0" applyFill="1" applyBorder="1" applyAlignment="1">
      <alignment vertical="center"/>
    </xf>
    <xf numFmtId="0" fontId="0" fillId="3" borderId="29" xfId="0" applyFill="1" applyBorder="1" applyAlignment="1">
      <alignment horizontal="right" vertical="center"/>
    </xf>
    <xf numFmtId="0" fontId="0" fillId="11" borderId="4" xfId="0" applyFill="1" applyBorder="1"/>
    <xf numFmtId="0" fontId="0" fillId="11" borderId="6" xfId="0" applyFill="1" applyBorder="1"/>
    <xf numFmtId="0" fontId="4" fillId="11" borderId="3" xfId="0" applyFont="1" applyFill="1" applyBorder="1"/>
    <xf numFmtId="0" fontId="0" fillId="2" borderId="15" xfId="0" applyFill="1" applyBorder="1"/>
    <xf numFmtId="0" fontId="0" fillId="5" borderId="21" xfId="0" applyFill="1" applyBorder="1"/>
    <xf numFmtId="0" fontId="0" fillId="7" borderId="31" xfId="0" applyFill="1" applyBorder="1" applyAlignment="1">
      <alignment horizontal="center" vertical="center"/>
    </xf>
    <xf numFmtId="0" fontId="16" fillId="8" borderId="23" xfId="0" applyFont="1" applyFill="1" applyBorder="1" applyAlignment="1">
      <alignment vertical="center"/>
    </xf>
    <xf numFmtId="0" fontId="15" fillId="8" borderId="23" xfId="0" applyFont="1" applyFill="1" applyBorder="1" applyAlignment="1">
      <alignment horizontal="center" vertical="center"/>
    </xf>
    <xf numFmtId="0" fontId="0" fillId="8" borderId="24" xfId="0" applyFill="1" applyBorder="1"/>
    <xf numFmtId="0" fontId="16" fillId="8" borderId="3" xfId="0" applyFont="1" applyFill="1" applyBorder="1" applyAlignment="1">
      <alignment vertical="center"/>
    </xf>
    <xf numFmtId="0" fontId="0" fillId="8" borderId="4" xfId="0" applyFill="1" applyBorder="1"/>
    <xf numFmtId="0" fontId="0" fillId="5" borderId="22" xfId="0" applyFill="1" applyBorder="1"/>
    <xf numFmtId="0" fontId="3" fillId="5" borderId="22" xfId="0" applyFont="1" applyFill="1" applyBorder="1"/>
    <xf numFmtId="0" fontId="0" fillId="11" borderId="24" xfId="0" applyFill="1" applyBorder="1"/>
    <xf numFmtId="0" fontId="0" fillId="11" borderId="23" xfId="0" applyFill="1" applyBorder="1"/>
    <xf numFmtId="0" fontId="0" fillId="11" borderId="23" xfId="0" applyFill="1" applyBorder="1" applyAlignment="1">
      <alignment vertical="center"/>
    </xf>
    <xf numFmtId="0" fontId="0" fillId="11" borderId="3" xfId="0" applyFill="1" applyBorder="1" applyAlignment="1">
      <alignment vertical="center"/>
    </xf>
    <xf numFmtId="0" fontId="0" fillId="3" borderId="28" xfId="0" applyFill="1" applyBorder="1"/>
    <xf numFmtId="0" fontId="0" fillId="0" borderId="32" xfId="0" applyBorder="1"/>
    <xf numFmtId="0" fontId="0" fillId="3" borderId="17" xfId="0" applyFill="1" applyBorder="1"/>
    <xf numFmtId="0" fontId="0" fillId="5" borderId="32" xfId="0" applyFill="1" applyBorder="1"/>
    <xf numFmtId="0" fontId="3" fillId="3" borderId="25" xfId="0" applyFont="1" applyFill="1" applyBorder="1" applyAlignment="1">
      <alignment horizontal="left" vertical="center"/>
    </xf>
    <xf numFmtId="0" fontId="4" fillId="8" borderId="25" xfId="0" applyFont="1" applyFill="1" applyBorder="1" applyAlignment="1">
      <alignment vertical="center"/>
    </xf>
    <xf numFmtId="0" fontId="0" fillId="2" borderId="33" xfId="0" applyFill="1" applyBorder="1"/>
    <xf numFmtId="164" fontId="4" fillId="12" borderId="1" xfId="0" applyNumberFormat="1" applyFont="1" applyFill="1" applyBorder="1" applyAlignment="1">
      <alignment horizontal="center" vertical="center"/>
    </xf>
    <xf numFmtId="0" fontId="0" fillId="7" borderId="5" xfId="0" applyFill="1" applyBorder="1"/>
    <xf numFmtId="0" fontId="4" fillId="7" borderId="5" xfId="0" applyFont="1" applyFill="1" applyBorder="1"/>
    <xf numFmtId="0" fontId="0" fillId="0" borderId="11" xfId="0" applyBorder="1" applyAlignment="1">
      <alignment vertical="top" wrapText="1"/>
    </xf>
    <xf numFmtId="0" fontId="0" fillId="0" borderId="0" xfId="0" applyAlignment="1">
      <alignment horizontal="center"/>
    </xf>
    <xf numFmtId="0" fontId="0" fillId="5" borderId="34" xfId="0" applyFill="1" applyBorder="1" applyAlignment="1">
      <alignment vertical="top" wrapText="1"/>
    </xf>
    <xf numFmtId="14" fontId="0" fillId="5" borderId="34" xfId="0" applyNumberFormat="1" applyFill="1" applyBorder="1" applyAlignment="1">
      <alignment horizontal="left" vertical="top" wrapText="1"/>
    </xf>
    <xf numFmtId="0" fontId="0" fillId="5" borderId="34" xfId="0" applyFill="1" applyBorder="1" applyAlignment="1">
      <alignment vertical="top"/>
    </xf>
    <xf numFmtId="0" fontId="14" fillId="6" borderId="35" xfId="0" applyFont="1" applyFill="1" applyBorder="1" applyAlignment="1">
      <alignment vertical="center"/>
    </xf>
    <xf numFmtId="0" fontId="0" fillId="0" borderId="35" xfId="0" applyBorder="1" applyAlignment="1">
      <alignment vertical="top"/>
    </xf>
    <xf numFmtId="0" fontId="0" fillId="0" borderId="13" xfId="0" applyBorder="1" applyAlignment="1">
      <alignment vertical="top"/>
    </xf>
    <xf numFmtId="0" fontId="17" fillId="13" borderId="0" xfId="0" applyFont="1" applyFill="1" applyAlignment="1">
      <alignment wrapText="1"/>
    </xf>
    <xf numFmtId="0" fontId="18" fillId="0" borderId="0" xfId="0" applyFont="1" applyAlignment="1">
      <alignment wrapText="1"/>
    </xf>
    <xf numFmtId="0" fontId="9" fillId="0" borderId="0" xfId="2" applyFill="1" applyBorder="1" applyAlignment="1">
      <alignment wrapText="1"/>
    </xf>
    <xf numFmtId="0" fontId="0" fillId="17" borderId="11" xfId="0" applyFill="1" applyBorder="1" applyAlignment="1">
      <alignment vertical="top" wrapText="1"/>
    </xf>
    <xf numFmtId="0" fontId="7" fillId="17" borderId="11" xfId="0" applyFont="1" applyFill="1" applyBorder="1" applyAlignment="1">
      <alignment horizontal="left" vertical="top" wrapText="1"/>
    </xf>
    <xf numFmtId="0" fontId="0" fillId="7" borderId="11" xfId="0" applyFill="1" applyBorder="1" applyAlignment="1">
      <alignment vertical="top" wrapText="1"/>
    </xf>
    <xf numFmtId="0" fontId="0" fillId="7" borderId="11" xfId="0" applyFill="1" applyBorder="1" applyAlignment="1">
      <alignment horizontal="left" vertical="top" wrapText="1"/>
    </xf>
    <xf numFmtId="0" fontId="7" fillId="7" borderId="11" xfId="0" applyFont="1" applyFill="1" applyBorder="1" applyAlignment="1">
      <alignment vertical="top" wrapText="1"/>
    </xf>
    <xf numFmtId="0" fontId="7" fillId="7" borderId="11" xfId="0" applyFont="1" applyFill="1" applyBorder="1" applyAlignment="1">
      <alignment horizontal="left" vertical="top" wrapText="1"/>
    </xf>
    <xf numFmtId="0" fontId="3" fillId="7" borderId="11" xfId="0" applyFont="1" applyFill="1" applyBorder="1" applyAlignment="1">
      <alignment horizontal="left" vertical="top" wrapText="1"/>
    </xf>
    <xf numFmtId="0" fontId="0" fillId="0" borderId="41" xfId="0" applyBorder="1" applyAlignment="1">
      <alignment vertical="top" wrapText="1"/>
    </xf>
    <xf numFmtId="0" fontId="0" fillId="0" borderId="41" xfId="0" applyBorder="1" applyAlignment="1">
      <alignment horizontal="left" vertical="top" wrapText="1"/>
    </xf>
    <xf numFmtId="0" fontId="0" fillId="7" borderId="41" xfId="0" applyFill="1" applyBorder="1" applyAlignment="1">
      <alignment vertical="top" wrapText="1"/>
    </xf>
    <xf numFmtId="0" fontId="0" fillId="7" borderId="41" xfId="0" applyFill="1" applyBorder="1" applyAlignment="1">
      <alignment horizontal="left" vertical="top" wrapText="1"/>
    </xf>
    <xf numFmtId="14" fontId="7" fillId="17" borderId="11" xfId="0" applyNumberFormat="1" applyFont="1" applyFill="1" applyBorder="1" applyAlignment="1">
      <alignment horizontal="left" vertical="top" wrapText="1"/>
    </xf>
    <xf numFmtId="14" fontId="13" fillId="3" borderId="11" xfId="0" applyNumberFormat="1" applyFont="1" applyFill="1" applyBorder="1"/>
    <xf numFmtId="14" fontId="14" fillId="6" borderId="14" xfId="0" applyNumberFormat="1" applyFont="1" applyFill="1" applyBorder="1" applyAlignment="1">
      <alignment vertical="center"/>
    </xf>
    <xf numFmtId="14" fontId="14" fillId="6" borderId="14" xfId="0" applyNumberFormat="1" applyFont="1" applyFill="1" applyBorder="1" applyAlignment="1">
      <alignment horizontal="right" vertical="center"/>
    </xf>
    <xf numFmtId="0" fontId="0" fillId="7" borderId="11" xfId="0" applyFill="1" applyBorder="1" applyAlignment="1">
      <alignment vertical="top"/>
    </xf>
    <xf numFmtId="0" fontId="0" fillId="3" borderId="41" xfId="0" applyFill="1" applyBorder="1" applyAlignment="1">
      <alignment horizontal="left" vertical="top" wrapText="1"/>
    </xf>
    <xf numFmtId="0" fontId="0" fillId="7" borderId="41" xfId="0" applyFill="1" applyBorder="1"/>
    <xf numFmtId="0" fontId="0" fillId="3" borderId="42" xfId="0" applyFill="1" applyBorder="1" applyAlignment="1">
      <alignment vertical="top" wrapText="1"/>
    </xf>
    <xf numFmtId="0" fontId="0" fillId="3" borderId="42" xfId="0" applyFill="1" applyBorder="1" applyAlignment="1">
      <alignment horizontal="left" vertical="top" wrapText="1"/>
    </xf>
    <xf numFmtId="16" fontId="18" fillId="0" borderId="0" xfId="0" applyNumberFormat="1" applyFont="1" applyAlignment="1">
      <alignment wrapText="1"/>
    </xf>
    <xf numFmtId="0" fontId="0" fillId="25" borderId="11" xfId="0" applyFill="1" applyBorder="1" applyAlignment="1">
      <alignment vertical="top" wrapText="1"/>
    </xf>
    <xf numFmtId="165" fontId="0" fillId="25" borderId="11" xfId="0" applyNumberFormat="1" applyFill="1" applyBorder="1" applyAlignment="1">
      <alignment horizontal="left" vertical="top" wrapText="1"/>
    </xf>
    <xf numFmtId="14" fontId="0" fillId="25" borderId="11" xfId="0" applyNumberFormat="1" applyFill="1" applyBorder="1" applyAlignment="1">
      <alignment horizontal="left" vertical="top" wrapText="1"/>
    </xf>
    <xf numFmtId="14" fontId="7" fillId="25" borderId="11" xfId="0" applyNumberFormat="1" applyFont="1" applyFill="1" applyBorder="1" applyAlignment="1">
      <alignment horizontal="left" vertical="top" wrapText="1"/>
    </xf>
    <xf numFmtId="0" fontId="25" fillId="0" borderId="11" xfId="0" applyFont="1" applyBorder="1" applyAlignment="1">
      <alignment horizontal="left" vertical="center"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0" xfId="0" applyFill="1" applyAlignment="1">
      <alignment vertical="top"/>
    </xf>
    <xf numFmtId="0" fontId="0" fillId="26" borderId="11" xfId="0" applyFill="1" applyBorder="1" applyAlignment="1">
      <alignment vertical="top" wrapText="1"/>
    </xf>
    <xf numFmtId="0" fontId="7" fillId="26" borderId="11" xfId="0" applyFont="1" applyFill="1" applyBorder="1" applyAlignment="1">
      <alignment horizontal="left" vertical="top" wrapText="1"/>
    </xf>
    <xf numFmtId="15" fontId="7" fillId="26" borderId="11" xfId="0" applyNumberFormat="1" applyFont="1" applyFill="1" applyBorder="1" applyAlignment="1">
      <alignment horizontal="left" vertical="top" wrapText="1"/>
    </xf>
    <xf numFmtId="14" fontId="7" fillId="26" borderId="11" xfId="0" applyNumberFormat="1" applyFont="1" applyFill="1" applyBorder="1" applyAlignment="1">
      <alignment horizontal="left" vertical="top" wrapText="1"/>
    </xf>
    <xf numFmtId="0" fontId="7" fillId="0" borderId="11" xfId="0" applyFont="1" applyBorder="1" applyAlignment="1">
      <alignment vertical="top" wrapText="1"/>
    </xf>
    <xf numFmtId="0" fontId="7" fillId="0" borderId="11" xfId="0" applyFont="1" applyBorder="1" applyAlignment="1">
      <alignment horizontal="left" vertical="top" wrapText="1"/>
    </xf>
    <xf numFmtId="0" fontId="27" fillId="0" borderId="0" xfId="0" applyFont="1" applyAlignment="1">
      <alignment wrapText="1"/>
    </xf>
    <xf numFmtId="0" fontId="0" fillId="0" borderId="0" xfId="0" applyAlignment="1">
      <alignment wrapText="1"/>
    </xf>
    <xf numFmtId="0" fontId="26" fillId="0" borderId="11" xfId="0" applyFont="1" applyBorder="1" applyAlignment="1">
      <alignment wrapText="1"/>
    </xf>
    <xf numFmtId="0" fontId="31" fillId="0" borderId="11" xfId="0" applyFont="1" applyBorder="1" applyAlignment="1">
      <alignment vertical="center" wrapText="1"/>
    </xf>
    <xf numFmtId="0" fontId="32" fillId="0" borderId="11" xfId="0" applyFont="1" applyBorder="1" applyAlignment="1">
      <alignment vertical="center" wrapText="1"/>
    </xf>
    <xf numFmtId="0" fontId="33" fillId="0" borderId="11" xfId="2" applyFont="1" applyBorder="1" applyAlignment="1">
      <alignment vertical="center" wrapText="1"/>
    </xf>
    <xf numFmtId="0" fontId="26" fillId="0" borderId="0" xfId="0" applyFont="1" applyAlignment="1">
      <alignment wrapText="1"/>
    </xf>
    <xf numFmtId="0" fontId="34" fillId="0" borderId="0" xfId="0" applyFont="1" applyAlignment="1">
      <alignment horizontal="left" vertical="center"/>
    </xf>
    <xf numFmtId="0" fontId="35" fillId="6" borderId="12" xfId="0" applyFont="1" applyFill="1" applyBorder="1" applyAlignment="1">
      <alignment vertical="center"/>
    </xf>
    <xf numFmtId="0" fontId="36" fillId="6" borderId="13" xfId="0" applyFont="1" applyFill="1" applyBorder="1" applyAlignment="1">
      <alignment vertical="center" wrapText="1"/>
    </xf>
    <xf numFmtId="0" fontId="36" fillId="6" borderId="14" xfId="0" applyFont="1" applyFill="1" applyBorder="1" applyAlignment="1">
      <alignment vertical="center" wrapText="1"/>
    </xf>
    <xf numFmtId="14" fontId="35" fillId="6" borderId="14" xfId="0" applyNumberFormat="1" applyFont="1" applyFill="1" applyBorder="1" applyAlignment="1">
      <alignment vertical="center" wrapText="1"/>
    </xf>
    <xf numFmtId="0" fontId="36" fillId="0" borderId="0" xfId="0" applyFont="1" applyAlignment="1">
      <alignment vertical="top"/>
    </xf>
    <xf numFmtId="0" fontId="23" fillId="0" borderId="11" xfId="2" applyFont="1" applyFill="1" applyBorder="1" applyAlignment="1">
      <alignment horizontal="left" vertical="center" wrapText="1"/>
    </xf>
    <xf numFmtId="0" fontId="23" fillId="33" borderId="11" xfId="2" applyFont="1" applyFill="1" applyBorder="1" applyAlignment="1">
      <alignment horizontal="left" vertical="center" wrapText="1"/>
    </xf>
    <xf numFmtId="0" fontId="23" fillId="30" borderId="11" xfId="2" applyFont="1" applyFill="1" applyBorder="1" applyAlignment="1">
      <alignment horizontal="left" vertical="center" wrapText="1"/>
    </xf>
    <xf numFmtId="168" fontId="0" fillId="3" borderId="0" xfId="0" applyNumberFormat="1" applyFill="1" applyAlignment="1">
      <alignment horizontal="left" vertical="top" wrapText="1"/>
    </xf>
    <xf numFmtId="167" fontId="13" fillId="3" borderId="11" xfId="0" applyNumberFormat="1" applyFont="1" applyFill="1" applyBorder="1" applyAlignment="1">
      <alignment horizontal="left"/>
    </xf>
    <xf numFmtId="0" fontId="0" fillId="0" borderId="0" xfId="0" applyAlignment="1">
      <alignment horizontal="right"/>
    </xf>
    <xf numFmtId="0" fontId="0" fillId="0" borderId="0" xfId="0" applyAlignment="1">
      <alignment horizontal="right" wrapText="1"/>
    </xf>
    <xf numFmtId="0" fontId="23" fillId="0" borderId="11" xfId="0" applyFont="1" applyBorder="1" applyAlignment="1">
      <alignment horizontal="left" vertical="center" wrapText="1"/>
    </xf>
    <xf numFmtId="0" fontId="24" fillId="0" borderId="11" xfId="0" applyFont="1" applyBorder="1" applyAlignment="1">
      <alignment horizontal="left" vertical="center"/>
    </xf>
    <xf numFmtId="0" fontId="22" fillId="0" borderId="11" xfId="0" applyFont="1" applyBorder="1" applyAlignment="1">
      <alignment horizontal="left" vertical="center" wrapText="1"/>
    </xf>
    <xf numFmtId="16" fontId="22" fillId="0" borderId="11" xfId="0" applyNumberFormat="1" applyFont="1" applyBorder="1" applyAlignment="1">
      <alignment horizontal="left" vertical="center" wrapText="1"/>
    </xf>
    <xf numFmtId="14" fontId="23" fillId="0" borderId="11" xfId="0" quotePrefix="1" applyNumberFormat="1" applyFont="1" applyBorder="1" applyAlignment="1">
      <alignment horizontal="left" vertical="center" wrapText="1"/>
    </xf>
    <xf numFmtId="15" fontId="24" fillId="0" borderId="11" xfId="0" quotePrefix="1" applyNumberFormat="1" applyFont="1" applyBorder="1" applyAlignment="1">
      <alignment horizontal="left" vertical="center" wrapText="1"/>
    </xf>
    <xf numFmtId="0" fontId="23" fillId="0" borderId="0" xfId="2" applyFont="1" applyFill="1" applyBorder="1" applyAlignment="1">
      <alignment horizontal="left" vertical="center" wrapText="1"/>
    </xf>
    <xf numFmtId="0" fontId="25" fillId="0" borderId="11" xfId="0" quotePrefix="1" applyFont="1" applyBorder="1" applyAlignment="1">
      <alignment vertical="center" wrapText="1"/>
    </xf>
    <xf numFmtId="0" fontId="25" fillId="0" borderId="0" xfId="0" applyFont="1" applyAlignment="1">
      <alignment horizontal="left" vertical="center"/>
    </xf>
    <xf numFmtId="0" fontId="25" fillId="0" borderId="0" xfId="0" applyFont="1"/>
    <xf numFmtId="15" fontId="25" fillId="0" borderId="11" xfId="0" applyNumberFormat="1" applyFont="1" applyBorder="1" applyAlignment="1">
      <alignment horizontal="left" vertical="center" wrapText="1"/>
    </xf>
    <xf numFmtId="0" fontId="25" fillId="34" borderId="11" xfId="0" applyFont="1" applyFill="1" applyBorder="1" applyAlignment="1">
      <alignment horizontal="left" vertical="center" wrapText="1"/>
    </xf>
    <xf numFmtId="0" fontId="25" fillId="0" borderId="11" xfId="0" applyFont="1" applyBorder="1"/>
    <xf numFmtId="0" fontId="34" fillId="0" borderId="0" xfId="0" applyFont="1"/>
    <xf numFmtId="0" fontId="48" fillId="0" borderId="11" xfId="0" applyFont="1" applyBorder="1" applyAlignment="1">
      <alignment horizontal="center" vertical="center"/>
    </xf>
    <xf numFmtId="0" fontId="47" fillId="0" borderId="39" xfId="0" applyFont="1" applyBorder="1" applyAlignment="1">
      <alignment horizontal="center" vertical="center" wrapText="1"/>
    </xf>
    <xf numFmtId="0" fontId="45" fillId="0" borderId="34" xfId="0" applyFont="1" applyBorder="1" applyAlignment="1">
      <alignment horizontal="center" vertical="center"/>
    </xf>
    <xf numFmtId="0" fontId="46" fillId="0" borderId="40" xfId="0" applyFont="1" applyBorder="1" applyAlignment="1">
      <alignment horizontal="center" vertical="center" wrapText="1"/>
    </xf>
    <xf numFmtId="0" fontId="44" fillId="0" borderId="40" xfId="0" applyFont="1" applyBorder="1" applyAlignment="1">
      <alignment horizontal="center" vertical="center" wrapText="1"/>
    </xf>
    <xf numFmtId="0" fontId="49" fillId="0" borderId="40" xfId="0" applyFont="1" applyBorder="1" applyAlignment="1">
      <alignment horizontal="center" vertical="center" wrapText="1"/>
    </xf>
    <xf numFmtId="0" fontId="34" fillId="0" borderId="0" xfId="0" applyFont="1" applyAlignment="1">
      <alignment horizontal="center" vertical="center"/>
    </xf>
    <xf numFmtId="0" fontId="34" fillId="7" borderId="11" xfId="0" applyFont="1" applyFill="1" applyBorder="1" applyAlignment="1">
      <alignment horizontal="center" vertical="center" wrapText="1"/>
    </xf>
    <xf numFmtId="0" fontId="34" fillId="28" borderId="11" xfId="0" applyFont="1" applyFill="1" applyBorder="1" applyAlignment="1">
      <alignment horizontal="center" vertical="center" wrapText="1"/>
    </xf>
    <xf numFmtId="0" fontId="45" fillId="24" borderId="0" xfId="0" applyFont="1" applyFill="1" applyAlignment="1">
      <alignment horizontal="center" vertical="center"/>
    </xf>
    <xf numFmtId="0" fontId="47" fillId="24" borderId="35" xfId="0" applyFont="1" applyFill="1" applyBorder="1" applyAlignment="1">
      <alignment horizontal="center" vertical="center" wrapText="1"/>
    </xf>
    <xf numFmtId="0" fontId="51" fillId="22" borderId="35" xfId="0" applyFont="1" applyFill="1" applyBorder="1" applyAlignment="1">
      <alignment horizontal="center" vertical="center" wrapText="1"/>
    </xf>
    <xf numFmtId="0" fontId="51" fillId="22" borderId="13" xfId="0" applyFont="1" applyFill="1" applyBorder="1" applyAlignment="1">
      <alignment horizontal="center" vertical="center" wrapText="1"/>
    </xf>
    <xf numFmtId="0" fontId="51" fillId="23" borderId="13" xfId="0" applyFont="1" applyFill="1" applyBorder="1" applyAlignment="1">
      <alignment horizontal="center" vertical="center" wrapText="1"/>
    </xf>
    <xf numFmtId="0" fontId="51" fillId="24" borderId="0" xfId="0" applyFont="1" applyFill="1" applyAlignment="1">
      <alignment horizontal="center" vertical="center" wrapText="1"/>
    </xf>
    <xf numFmtId="0" fontId="47" fillId="24" borderId="0" xfId="0" applyFont="1" applyFill="1" applyAlignment="1">
      <alignment horizontal="center" vertical="center" wrapText="1"/>
    </xf>
    <xf numFmtId="0" fontId="47" fillId="23" borderId="13" xfId="0" applyFont="1" applyFill="1" applyBorder="1" applyAlignment="1">
      <alignment horizontal="center" vertical="center" wrapText="1"/>
    </xf>
    <xf numFmtId="0" fontId="34" fillId="0" borderId="11" xfId="0" applyFont="1" applyBorder="1" applyAlignment="1">
      <alignment horizontal="center" vertical="center"/>
    </xf>
    <xf numFmtId="0" fontId="38" fillId="0" borderId="41" xfId="0" applyFont="1" applyBorder="1" applyAlignment="1">
      <alignment horizontal="center" vertical="center" wrapText="1"/>
    </xf>
    <xf numFmtId="0" fontId="28" fillId="29" borderId="41" xfId="0" applyFont="1" applyFill="1" applyBorder="1" applyAlignment="1">
      <alignment horizontal="center" vertical="center" wrapText="1"/>
    </xf>
    <xf numFmtId="0" fontId="28" fillId="29" borderId="41" xfId="0" applyFont="1" applyFill="1" applyBorder="1" applyAlignment="1">
      <alignment horizontal="left" vertical="center" wrapText="1"/>
    </xf>
    <xf numFmtId="0" fontId="20" fillId="36" borderId="41" xfId="2" applyFont="1" applyFill="1" applyBorder="1" applyAlignment="1">
      <alignment horizontal="center" vertical="center" wrapText="1"/>
    </xf>
    <xf numFmtId="0" fontId="20" fillId="36" borderId="41" xfId="0" applyFont="1" applyFill="1" applyBorder="1" applyAlignment="1">
      <alignment horizontal="center" vertical="center" wrapText="1"/>
    </xf>
    <xf numFmtId="0" fontId="20" fillId="36" borderId="41" xfId="0" applyFont="1" applyFill="1" applyBorder="1" applyAlignment="1">
      <alignment horizontal="left" vertical="center" wrapText="1"/>
    </xf>
    <xf numFmtId="0" fontId="20" fillId="0" borderId="41" xfId="2" applyFont="1" applyFill="1" applyBorder="1" applyAlignment="1">
      <alignment horizontal="center" vertical="center" wrapText="1"/>
    </xf>
    <xf numFmtId="0" fontId="20" fillId="0" borderId="41" xfId="0" applyFont="1" applyBorder="1" applyAlignment="1">
      <alignment horizontal="center" vertical="center" wrapText="1"/>
    </xf>
    <xf numFmtId="0" fontId="20" fillId="0" borderId="41" xfId="0" applyFont="1" applyBorder="1" applyAlignment="1">
      <alignment horizontal="left" vertical="center" wrapText="1"/>
    </xf>
    <xf numFmtId="0" fontId="41" fillId="0" borderId="41" xfId="2" applyFont="1" applyFill="1" applyBorder="1" applyAlignment="1">
      <alignment horizontal="center" vertical="center" wrapText="1"/>
    </xf>
    <xf numFmtId="0" fontId="55" fillId="0" borderId="41" xfId="2" applyFont="1" applyBorder="1" applyAlignment="1">
      <alignment horizontal="center" vertical="center" wrapText="1"/>
    </xf>
    <xf numFmtId="0" fontId="55" fillId="0" borderId="41" xfId="0" applyFont="1" applyBorder="1" applyAlignment="1">
      <alignment horizontal="center" vertical="center" wrapText="1"/>
    </xf>
    <xf numFmtId="0" fontId="42" fillId="31" borderId="41" xfId="3" applyFont="1" applyFill="1" applyBorder="1" applyAlignment="1">
      <alignment horizontal="center" vertical="center" wrapText="1"/>
    </xf>
    <xf numFmtId="0" fontId="42" fillId="31" borderId="41" xfId="3" applyFont="1" applyFill="1" applyBorder="1" applyAlignment="1">
      <alignment horizontal="left" vertical="center" wrapText="1"/>
    </xf>
    <xf numFmtId="0" fontId="0" fillId="0" borderId="41" xfId="0" applyBorder="1" applyAlignment="1">
      <alignment horizontal="center" vertical="center" wrapText="1"/>
    </xf>
    <xf numFmtId="0" fontId="0" fillId="0" borderId="41" xfId="0" applyBorder="1" applyAlignment="1">
      <alignment horizontal="left" vertical="center" wrapText="1"/>
    </xf>
    <xf numFmtId="0" fontId="9" fillId="0" borderId="41" xfId="2" applyBorder="1" applyAlignment="1">
      <alignment horizontal="center" vertical="center" wrapText="1"/>
    </xf>
    <xf numFmtId="0" fontId="29" fillId="0" borderId="41" xfId="0" applyFont="1" applyBorder="1" applyAlignment="1">
      <alignment horizontal="center" vertical="center" wrapText="1"/>
    </xf>
    <xf numFmtId="0" fontId="29" fillId="0" borderId="41" xfId="0" applyFont="1" applyBorder="1" applyAlignment="1">
      <alignment horizontal="left" vertical="center" wrapText="1"/>
    </xf>
    <xf numFmtId="0" fontId="20" fillId="15" borderId="41" xfId="0" applyFont="1" applyFill="1" applyBorder="1" applyAlignment="1">
      <alignment horizontal="center" vertical="center" wrapText="1"/>
    </xf>
    <xf numFmtId="0" fontId="20" fillId="15" borderId="41" xfId="0" applyFont="1" applyFill="1" applyBorder="1" applyAlignment="1">
      <alignment horizontal="left" vertical="center" wrapText="1"/>
    </xf>
    <xf numFmtId="16" fontId="38" fillId="14" borderId="41" xfId="0" applyNumberFormat="1" applyFont="1" applyFill="1" applyBorder="1" applyAlignment="1">
      <alignment horizontal="center" vertical="center" wrapText="1"/>
    </xf>
    <xf numFmtId="0" fontId="19" fillId="0" borderId="41" xfId="0" applyFont="1" applyBorder="1" applyAlignment="1">
      <alignment horizontal="left" vertical="top"/>
    </xf>
    <xf numFmtId="0" fontId="19" fillId="0" borderId="41" xfId="0" applyFont="1" applyBorder="1" applyAlignment="1">
      <alignment horizontal="left" vertical="top" wrapText="1"/>
    </xf>
    <xf numFmtId="0" fontId="20" fillId="35" borderId="41" xfId="0" applyFont="1" applyFill="1" applyBorder="1" applyAlignment="1">
      <alignment horizontal="center" vertical="center" wrapText="1"/>
    </xf>
    <xf numFmtId="0" fontId="39" fillId="35" borderId="41" xfId="0" applyFont="1" applyFill="1" applyBorder="1" applyAlignment="1">
      <alignment horizontal="left" vertical="center" wrapText="1"/>
    </xf>
    <xf numFmtId="0" fontId="40" fillId="36" borderId="41" xfId="0" applyFont="1" applyFill="1" applyBorder="1" applyAlignment="1">
      <alignment horizontal="left" vertical="center" wrapText="1"/>
    </xf>
    <xf numFmtId="0" fontId="29" fillId="36" borderId="41" xfId="0" applyFont="1" applyFill="1" applyBorder="1" applyAlignment="1">
      <alignment horizontal="left" vertical="center" wrapText="1"/>
    </xf>
    <xf numFmtId="0" fontId="29" fillId="15" borderId="41" xfId="0" applyFont="1" applyFill="1" applyBorder="1" applyAlignment="1">
      <alignment horizontal="left" vertical="center" wrapText="1"/>
    </xf>
    <xf numFmtId="0" fontId="20" fillId="32" borderId="41" xfId="0" applyFont="1" applyFill="1" applyBorder="1" applyAlignment="1">
      <alignment horizontal="center" vertical="center" wrapText="1"/>
    </xf>
    <xf numFmtId="0" fontId="19" fillId="0" borderId="41" xfId="0" applyFont="1" applyBorder="1" applyAlignment="1">
      <alignment horizontal="center" vertical="center" wrapText="1"/>
    </xf>
    <xf numFmtId="0" fontId="30" fillId="0" borderId="41" xfId="0" applyFont="1" applyBorder="1" applyAlignment="1">
      <alignment vertical="center"/>
    </xf>
    <xf numFmtId="0" fontId="29" fillId="0" borderId="41" xfId="0" quotePrefix="1" applyFont="1" applyBorder="1" applyAlignment="1">
      <alignment horizontal="left" vertical="center" wrapText="1"/>
    </xf>
    <xf numFmtId="0" fontId="20" fillId="16" borderId="41" xfId="0" applyFont="1" applyFill="1" applyBorder="1" applyAlignment="1">
      <alignment horizontal="center" vertical="center" wrapText="1"/>
    </xf>
    <xf numFmtId="0" fontId="19" fillId="28" borderId="41" xfId="0" quotePrefix="1" applyFont="1" applyFill="1" applyBorder="1" applyAlignment="1">
      <alignment horizontal="center" vertical="center" wrapText="1"/>
    </xf>
    <xf numFmtId="0" fontId="59" fillId="31" borderId="41" xfId="3" applyFont="1" applyFill="1" applyBorder="1" applyAlignment="1">
      <alignment horizontal="left" vertical="center" wrapText="1"/>
    </xf>
    <xf numFmtId="0" fontId="20" fillId="0" borderId="41" xfId="2" applyFont="1" applyBorder="1" applyAlignment="1">
      <alignment horizontal="center" vertical="center" wrapText="1"/>
    </xf>
    <xf numFmtId="0" fontId="54" fillId="0" borderId="41" xfId="0" applyFont="1" applyBorder="1" applyAlignment="1">
      <alignment horizontal="center" vertical="center" wrapText="1"/>
    </xf>
    <xf numFmtId="0" fontId="56" fillId="0" borderId="41" xfId="0" applyFont="1" applyBorder="1" applyAlignment="1">
      <alignment horizontal="center" vertical="center" wrapText="1"/>
    </xf>
    <xf numFmtId="0" fontId="57" fillId="0" borderId="41" xfId="0" applyFont="1" applyBorder="1" applyAlignment="1">
      <alignment horizontal="left" vertical="center" wrapText="1"/>
    </xf>
    <xf numFmtId="0" fontId="58" fillId="28" borderId="41" xfId="0" quotePrefix="1" applyFont="1" applyFill="1" applyBorder="1" applyAlignment="1">
      <alignment horizontal="center" vertical="center" wrapText="1"/>
    </xf>
    <xf numFmtId="0" fontId="58" fillId="0" borderId="41" xfId="0" applyFont="1" applyBorder="1" applyAlignment="1">
      <alignment horizontal="left" vertical="top"/>
    </xf>
    <xf numFmtId="0" fontId="58" fillId="0" borderId="41" xfId="0" applyFont="1" applyBorder="1" applyAlignment="1">
      <alignment horizontal="left" vertical="top" wrapText="1"/>
    </xf>
    <xf numFmtId="0" fontId="9" fillId="0" borderId="41" xfId="2" applyBorder="1" applyAlignment="1">
      <alignment horizontal="center" vertical="center"/>
    </xf>
    <xf numFmtId="0" fontId="54" fillId="0" borderId="41" xfId="0" applyFont="1" applyBorder="1" applyAlignment="1">
      <alignment horizontal="left" vertical="center" wrapText="1"/>
    </xf>
    <xf numFmtId="0" fontId="9" fillId="41" borderId="41" xfId="2" applyFill="1" applyBorder="1" applyAlignment="1">
      <alignment horizontal="center" vertical="center" wrapText="1"/>
    </xf>
    <xf numFmtId="15" fontId="29" fillId="32" borderId="41" xfId="0" quotePrefix="1" applyNumberFormat="1" applyFont="1" applyFill="1" applyBorder="1" applyAlignment="1">
      <alignment horizontal="center" vertical="center" wrapText="1"/>
    </xf>
    <xf numFmtId="0" fontId="38" fillId="15" borderId="41" xfId="0" applyFont="1" applyFill="1" applyBorder="1" applyAlignment="1">
      <alignment horizontal="left" vertical="center" wrapText="1"/>
    </xf>
    <xf numFmtId="0" fontId="43" fillId="18" borderId="41" xfId="0" applyFont="1" applyFill="1" applyBorder="1" applyAlignment="1">
      <alignment horizontal="center" vertical="center" wrapText="1"/>
    </xf>
    <xf numFmtId="0" fontId="43" fillId="18" borderId="41" xfId="0" applyFont="1" applyFill="1" applyBorder="1" applyAlignment="1">
      <alignment horizontal="left" vertical="center" wrapText="1"/>
    </xf>
    <xf numFmtId="14" fontId="20" fillId="0" borderId="41" xfId="0" applyNumberFormat="1" applyFont="1" applyBorder="1" applyAlignment="1">
      <alignment horizontal="center" vertical="center" wrapText="1"/>
    </xf>
    <xf numFmtId="0" fontId="19" fillId="0" borderId="41" xfId="0" applyFont="1" applyBorder="1" applyAlignment="1">
      <alignment horizontal="left" vertical="center" wrapText="1"/>
    </xf>
    <xf numFmtId="0" fontId="61" fillId="24" borderId="11" xfId="0" applyFont="1" applyFill="1" applyBorder="1" applyAlignment="1">
      <alignment horizontal="center" vertical="center"/>
    </xf>
    <xf numFmtId="0" fontId="61" fillId="39" borderId="11" xfId="0" applyFont="1" applyFill="1" applyBorder="1" applyAlignment="1">
      <alignment horizontal="center" vertical="center"/>
    </xf>
    <xf numFmtId="0" fontId="61" fillId="39" borderId="13" xfId="0" applyFont="1" applyFill="1" applyBorder="1" applyAlignment="1">
      <alignment horizontal="center" vertical="center"/>
    </xf>
    <xf numFmtId="0" fontId="61" fillId="5" borderId="11" xfId="0" applyFont="1" applyFill="1" applyBorder="1" applyAlignment="1">
      <alignment horizontal="center" vertical="center"/>
    </xf>
    <xf numFmtId="0" fontId="61" fillId="5" borderId="36" xfId="0" applyFont="1" applyFill="1" applyBorder="1" applyAlignment="1">
      <alignment horizontal="center" vertical="center"/>
    </xf>
    <xf numFmtId="0" fontId="61" fillId="24" borderId="36" xfId="0" applyFont="1" applyFill="1" applyBorder="1" applyAlignment="1">
      <alignment horizontal="center" vertical="center"/>
    </xf>
    <xf numFmtId="0" fontId="61" fillId="24" borderId="13" xfId="0" applyFont="1" applyFill="1" applyBorder="1" applyAlignment="1">
      <alignment horizontal="center" vertical="center"/>
    </xf>
    <xf numFmtId="16" fontId="62" fillId="14" borderId="36" xfId="0" applyNumberFormat="1" applyFont="1" applyFill="1" applyBorder="1" applyAlignment="1">
      <alignment horizontal="center" vertical="center" wrapText="1"/>
    </xf>
    <xf numFmtId="16" fontId="62" fillId="14" borderId="38" xfId="0" applyNumberFormat="1" applyFont="1" applyFill="1" applyBorder="1" applyAlignment="1">
      <alignment horizontal="center" vertical="center" wrapText="1"/>
    </xf>
    <xf numFmtId="16" fontId="62" fillId="0" borderId="38" xfId="0" applyNumberFormat="1" applyFont="1" applyBorder="1" applyAlignment="1">
      <alignment horizontal="center" vertical="center" wrapText="1"/>
    </xf>
    <xf numFmtId="16" fontId="62" fillId="0" borderId="11"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65" fillId="0" borderId="41" xfId="0" applyFont="1" applyBorder="1" applyAlignment="1">
      <alignment horizontal="left" vertical="center" wrapText="1"/>
    </xf>
    <xf numFmtId="0" fontId="67" fillId="0" borderId="11" xfId="0" applyFont="1" applyBorder="1" applyAlignment="1">
      <alignment horizontal="center" vertical="center" wrapText="1"/>
    </xf>
    <xf numFmtId="0" fontId="67" fillId="15" borderId="11" xfId="0" applyFont="1" applyFill="1" applyBorder="1" applyAlignment="1">
      <alignment horizontal="center" vertical="center" wrapText="1"/>
    </xf>
    <xf numFmtId="0" fontId="68" fillId="24" borderId="13" xfId="0" applyFont="1" applyFill="1" applyBorder="1" applyAlignment="1">
      <alignment horizontal="center" vertical="center"/>
    </xf>
    <xf numFmtId="0" fontId="69" fillId="28" borderId="11" xfId="0" applyFont="1" applyFill="1" applyBorder="1" applyAlignment="1">
      <alignment horizontal="center" vertical="center" wrapText="1"/>
    </xf>
    <xf numFmtId="0" fontId="69" fillId="24" borderId="13" xfId="0" applyFont="1" applyFill="1" applyBorder="1" applyAlignment="1">
      <alignment horizontal="center" vertical="center"/>
    </xf>
    <xf numFmtId="15" fontId="69" fillId="28" borderId="11" xfId="0" applyNumberFormat="1" applyFont="1" applyFill="1" applyBorder="1" applyAlignment="1">
      <alignment horizontal="center" vertical="center" wrapText="1"/>
    </xf>
    <xf numFmtId="0" fontId="69" fillId="39" borderId="13" xfId="0" applyFont="1" applyFill="1" applyBorder="1" applyAlignment="1">
      <alignment horizontal="center" vertical="center"/>
    </xf>
    <xf numFmtId="0" fontId="68" fillId="39" borderId="13" xfId="0" applyFont="1" applyFill="1" applyBorder="1" applyAlignment="1">
      <alignment horizontal="center" vertical="center"/>
    </xf>
    <xf numFmtId="0" fontId="68" fillId="5" borderId="36" xfId="0" applyFont="1" applyFill="1" applyBorder="1" applyAlignment="1">
      <alignment horizontal="center" vertical="center"/>
    </xf>
    <xf numFmtId="0" fontId="68" fillId="5" borderId="11" xfId="0" applyFont="1" applyFill="1" applyBorder="1" applyAlignment="1">
      <alignment horizontal="center" vertical="center"/>
    </xf>
    <xf numFmtId="0" fontId="70" fillId="0" borderId="0" xfId="0" applyFont="1" applyAlignment="1">
      <alignment horizontal="left" vertical="center"/>
    </xf>
    <xf numFmtId="0" fontId="9" fillId="35" borderId="41" xfId="2" applyFill="1" applyBorder="1" applyAlignment="1">
      <alignment horizontal="center" vertical="center" wrapText="1"/>
    </xf>
    <xf numFmtId="0" fontId="9" fillId="0" borderId="41" xfId="2" applyFill="1" applyBorder="1" applyAlignment="1">
      <alignment horizontal="center" vertical="center" wrapText="1"/>
    </xf>
    <xf numFmtId="0" fontId="9" fillId="15" borderId="41" xfId="2" applyFill="1" applyBorder="1" applyAlignment="1">
      <alignment horizontal="center" vertical="center" wrapText="1"/>
    </xf>
    <xf numFmtId="0" fontId="46" fillId="19" borderId="11" xfId="0" applyFont="1" applyFill="1" applyBorder="1" applyAlignment="1">
      <alignment vertical="center" wrapText="1"/>
    </xf>
    <xf numFmtId="0" fontId="72" fillId="17" borderId="41" xfId="2" applyFont="1" applyFill="1" applyBorder="1" applyAlignment="1">
      <alignment horizontal="center" vertical="center" wrapText="1"/>
    </xf>
    <xf numFmtId="0" fontId="44" fillId="0" borderId="41" xfId="0" applyFont="1" applyBorder="1" applyAlignment="1">
      <alignment horizontal="center" vertical="center" wrapText="1"/>
    </xf>
    <xf numFmtId="0" fontId="67" fillId="0" borderId="41" xfId="0" applyFont="1" applyBorder="1" applyAlignment="1">
      <alignment horizontal="center" vertical="center" wrapText="1"/>
    </xf>
    <xf numFmtId="0" fontId="44" fillId="0" borderId="11" xfId="2" applyFont="1" applyBorder="1" applyAlignment="1">
      <alignment horizontal="center" vertical="center" wrapText="1"/>
    </xf>
    <xf numFmtId="0" fontId="48" fillId="0" borderId="41" xfId="0" applyFont="1" applyBorder="1" applyAlignment="1">
      <alignment horizontal="center" vertical="center" wrapText="1"/>
    </xf>
    <xf numFmtId="0" fontId="44" fillId="45" borderId="41" xfId="0" applyFont="1" applyFill="1" applyBorder="1" applyAlignment="1">
      <alignment horizontal="center" vertical="center" wrapText="1"/>
    </xf>
    <xf numFmtId="0" fontId="34" fillId="45" borderId="0" xfId="0" applyFont="1" applyFill="1" applyAlignment="1">
      <alignment horizontal="left" vertical="center"/>
    </xf>
    <xf numFmtId="0" fontId="44" fillId="0" borderId="11" xfId="0" applyFont="1" applyBorder="1" applyAlignment="1">
      <alignment horizontal="center" vertical="center" wrapText="1"/>
    </xf>
    <xf numFmtId="0" fontId="67" fillId="0" borderId="11" xfId="2" applyFont="1" applyBorder="1" applyAlignment="1">
      <alignment horizontal="center" vertical="center" wrapText="1"/>
    </xf>
    <xf numFmtId="0" fontId="44" fillId="5" borderId="11" xfId="0" applyFont="1" applyFill="1" applyBorder="1" applyAlignment="1">
      <alignment horizontal="center" vertical="center" wrapText="1"/>
    </xf>
    <xf numFmtId="0" fontId="45" fillId="0" borderId="11" xfId="0" applyFont="1" applyBorder="1" applyAlignment="1">
      <alignment horizontal="center" vertical="center"/>
    </xf>
    <xf numFmtId="0" fontId="48" fillId="0" borderId="0" xfId="0" applyFont="1" applyAlignment="1">
      <alignment horizontal="center" vertical="center"/>
    </xf>
    <xf numFmtId="0" fontId="73" fillId="18" borderId="11" xfId="2" applyFont="1" applyFill="1" applyBorder="1" applyAlignment="1">
      <alignment horizontal="center" vertical="center" wrapText="1"/>
    </xf>
    <xf numFmtId="0" fontId="74" fillId="15" borderId="11" xfId="2" applyFont="1" applyFill="1" applyBorder="1" applyAlignment="1">
      <alignment horizontal="center" vertical="center" wrapText="1"/>
    </xf>
    <xf numFmtId="0" fontId="52" fillId="44" borderId="41" xfId="2" applyFont="1" applyFill="1" applyBorder="1" applyAlignment="1">
      <alignment horizontal="center" vertical="center" wrapText="1"/>
    </xf>
    <xf numFmtId="0" fontId="52" fillId="0" borderId="41" xfId="2" applyFont="1" applyFill="1" applyBorder="1" applyAlignment="1">
      <alignment horizontal="center" vertical="center" wrapText="1"/>
    </xf>
    <xf numFmtId="0" fontId="52" fillId="15" borderId="41" xfId="2" applyFont="1" applyFill="1" applyBorder="1" applyAlignment="1">
      <alignment horizontal="center" vertical="center" wrapText="1"/>
    </xf>
    <xf numFmtId="0" fontId="52" fillId="0" borderId="41" xfId="2" applyFont="1" applyBorder="1" applyAlignment="1">
      <alignment horizontal="center" vertical="center" wrapText="1"/>
    </xf>
    <xf numFmtId="0" fontId="52" fillId="0" borderId="41" xfId="2" applyFont="1" applyBorder="1" applyAlignment="1">
      <alignment horizontal="center" vertical="center"/>
    </xf>
    <xf numFmtId="0" fontId="52" fillId="41" borderId="41" xfId="2" applyFont="1" applyFill="1" applyBorder="1" applyAlignment="1">
      <alignment horizontal="center" vertical="center" wrapText="1"/>
    </xf>
    <xf numFmtId="0" fontId="73" fillId="19" borderId="11" xfId="2" applyFont="1" applyFill="1" applyBorder="1" applyAlignment="1">
      <alignment horizontal="center" vertical="center" wrapText="1"/>
    </xf>
    <xf numFmtId="0" fontId="50" fillId="22" borderId="12" xfId="2" applyFont="1" applyFill="1" applyBorder="1" applyAlignment="1">
      <alignment horizontal="center" vertical="center" wrapText="1"/>
    </xf>
    <xf numFmtId="0" fontId="46" fillId="22" borderId="12" xfId="0" applyFont="1" applyFill="1" applyBorder="1" applyAlignment="1">
      <alignment horizontal="center" vertical="center" wrapText="1"/>
    </xf>
    <xf numFmtId="0" fontId="46"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4" fillId="28" borderId="11" xfId="0" applyFont="1" applyFill="1" applyBorder="1" applyAlignment="1">
      <alignment horizontal="center" vertical="center" wrapText="1"/>
    </xf>
    <xf numFmtId="15" fontId="45" fillId="28" borderId="11" xfId="0" quotePrefix="1" applyNumberFormat="1" applyFont="1" applyFill="1" applyBorder="1" applyAlignment="1">
      <alignment horizontal="center" vertical="center" wrapText="1"/>
    </xf>
    <xf numFmtId="15" fontId="45" fillId="43" borderId="11" xfId="0" quotePrefix="1" applyNumberFormat="1" applyFont="1" applyFill="1" applyBorder="1" applyAlignment="1">
      <alignment horizontal="center" vertical="center" wrapText="1"/>
    </xf>
    <xf numFmtId="0" fontId="50" fillId="18" borderId="41" xfId="0" applyFont="1" applyFill="1" applyBorder="1" applyAlignment="1">
      <alignment horizontal="center" vertical="center" wrapText="1"/>
    </xf>
    <xf numFmtId="0" fontId="46" fillId="29" borderId="41" xfId="0" applyFont="1" applyFill="1" applyBorder="1" applyAlignment="1">
      <alignment horizontal="center" vertical="center" wrapText="1"/>
    </xf>
    <xf numFmtId="0" fontId="44" fillId="32" borderId="11" xfId="0" applyFont="1" applyFill="1" applyBorder="1" applyAlignment="1">
      <alignment horizontal="center" vertical="center" wrapText="1"/>
    </xf>
    <xf numFmtId="0" fontId="45" fillId="28" borderId="11" xfId="0" applyFont="1" applyFill="1" applyBorder="1" applyAlignment="1">
      <alignment horizontal="center" vertical="center" wrapText="1"/>
    </xf>
    <xf numFmtId="16" fontId="62" fillId="14" borderId="11" xfId="0" applyNumberFormat="1" applyFont="1" applyFill="1" applyBorder="1" applyAlignment="1">
      <alignment horizontal="center" vertical="center" wrapText="1"/>
    </xf>
    <xf numFmtId="16" fontId="62" fillId="0" borderId="11" xfId="0" applyNumberFormat="1" applyFont="1" applyBorder="1" applyAlignment="1">
      <alignment horizontal="center" vertical="center"/>
    </xf>
    <xf numFmtId="0" fontId="50" fillId="47" borderId="11" xfId="0" applyFont="1" applyFill="1" applyBorder="1" applyAlignment="1">
      <alignment horizontal="center" vertical="center" textRotation="90" wrapText="1"/>
    </xf>
    <xf numFmtId="0" fontId="46" fillId="18" borderId="11" xfId="0" applyFont="1" applyFill="1" applyBorder="1" applyAlignment="1">
      <alignment horizontal="center" vertical="center" wrapText="1"/>
    </xf>
    <xf numFmtId="0" fontId="46" fillId="18" borderId="13" xfId="0" applyFont="1" applyFill="1" applyBorder="1" applyAlignment="1">
      <alignment horizontal="center" vertical="center" wrapText="1"/>
    </xf>
    <xf numFmtId="0" fontId="44" fillId="15" borderId="11" xfId="0" applyFont="1" applyFill="1" applyBorder="1" applyAlignment="1">
      <alignment horizontal="center" vertical="center" wrapText="1"/>
    </xf>
    <xf numFmtId="0" fontId="44" fillId="20" borderId="11" xfId="0" applyFont="1" applyFill="1" applyBorder="1" applyAlignment="1">
      <alignment horizontal="center" vertical="center" wrapText="1"/>
    </xf>
    <xf numFmtId="0" fontId="75" fillId="20" borderId="11" xfId="0" applyFont="1" applyFill="1" applyBorder="1" applyAlignment="1">
      <alignment horizontal="center" vertical="center" wrapText="1"/>
    </xf>
    <xf numFmtId="0" fontId="44" fillId="5" borderId="36" xfId="0" applyFont="1" applyFill="1" applyBorder="1" applyAlignment="1">
      <alignment horizontal="center" vertical="center" wrapText="1"/>
    </xf>
    <xf numFmtId="0" fontId="44" fillId="27" borderId="36" xfId="0" applyFont="1" applyFill="1" applyBorder="1" applyAlignment="1">
      <alignment horizontal="center" vertical="center" wrapText="1"/>
    </xf>
    <xf numFmtId="0" fontId="44" fillId="15" borderId="0" xfId="0" applyFont="1" applyFill="1" applyAlignment="1">
      <alignment horizontal="center" vertical="center" wrapText="1"/>
    </xf>
    <xf numFmtId="0" fontId="44" fillId="15" borderId="35" xfId="0" applyFont="1" applyFill="1" applyBorder="1" applyAlignment="1">
      <alignment horizontal="center" vertical="center" wrapText="1"/>
    </xf>
    <xf numFmtId="0" fontId="44" fillId="15" borderId="13" xfId="0" applyFont="1" applyFill="1" applyBorder="1" applyAlignment="1">
      <alignment horizontal="center" vertical="center" wrapText="1"/>
    </xf>
    <xf numFmtId="0" fontId="44" fillId="45" borderId="11" xfId="2" applyFont="1" applyFill="1" applyBorder="1" applyAlignment="1">
      <alignment horizontal="center" vertical="center" wrapText="1"/>
    </xf>
    <xf numFmtId="0" fontId="44" fillId="45" borderId="11" xfId="0" applyFont="1" applyFill="1" applyBorder="1" applyAlignment="1">
      <alignment horizontal="center" vertical="center" wrapText="1"/>
    </xf>
    <xf numFmtId="0" fontId="44" fillId="44" borderId="11" xfId="0" applyFont="1" applyFill="1" applyBorder="1" applyAlignment="1">
      <alignment horizontal="center" vertical="center" wrapText="1"/>
    </xf>
    <xf numFmtId="0" fontId="44" fillId="45" borderId="14" xfId="0" applyFont="1" applyFill="1" applyBorder="1" applyAlignment="1">
      <alignment horizontal="center" vertical="center" wrapText="1"/>
    </xf>
    <xf numFmtId="0" fontId="44" fillId="46" borderId="13" xfId="0" applyFont="1" applyFill="1" applyBorder="1" applyAlignment="1">
      <alignment horizontal="center" vertical="center" wrapText="1"/>
    </xf>
    <xf numFmtId="0" fontId="44" fillId="44" borderId="44" xfId="0" applyFont="1" applyFill="1" applyBorder="1" applyAlignment="1">
      <alignment horizontal="center" vertical="center" wrapText="1"/>
    </xf>
    <xf numFmtId="0" fontId="44" fillId="44" borderId="35" xfId="0" applyFont="1" applyFill="1" applyBorder="1" applyAlignment="1">
      <alignment horizontal="center" vertical="center" wrapText="1"/>
    </xf>
    <xf numFmtId="0" fontId="44" fillId="44" borderId="13" xfId="0" applyFont="1" applyFill="1" applyBorder="1" applyAlignment="1">
      <alignment horizontal="center" vertical="center" wrapText="1"/>
    </xf>
    <xf numFmtId="0" fontId="44" fillId="20" borderId="35" xfId="0" applyFont="1" applyFill="1" applyBorder="1" applyAlignment="1">
      <alignment horizontal="center" vertical="center" wrapText="1"/>
    </xf>
    <xf numFmtId="0" fontId="44" fillId="20" borderId="13" xfId="0" applyFont="1" applyFill="1" applyBorder="1" applyAlignment="1">
      <alignment horizontal="center" vertical="center" wrapText="1"/>
    </xf>
    <xf numFmtId="0" fontId="44" fillId="20" borderId="14" xfId="0" applyFont="1" applyFill="1" applyBorder="1" applyAlignment="1">
      <alignment horizontal="center" vertical="center" wrapText="1"/>
    </xf>
    <xf numFmtId="0" fontId="44" fillId="37" borderId="35"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8" fillId="24" borderId="11" xfId="0" applyFont="1" applyFill="1" applyBorder="1" applyAlignment="1">
      <alignment horizontal="center" vertical="center"/>
    </xf>
    <xf numFmtId="0" fontId="44" fillId="20" borderId="11" xfId="0" applyFont="1" applyFill="1" applyBorder="1" applyAlignment="1">
      <alignment horizontal="center" vertical="center"/>
    </xf>
    <xf numFmtId="0" fontId="44" fillId="20" borderId="0" xfId="0" applyFont="1" applyFill="1" applyAlignment="1">
      <alignment horizontal="center" vertical="center" wrapText="1"/>
    </xf>
    <xf numFmtId="0" fontId="44" fillId="32" borderId="34" xfId="0" applyFont="1" applyFill="1" applyBorder="1" applyAlignment="1">
      <alignment horizontal="center" vertical="center" wrapText="1"/>
    </xf>
    <xf numFmtId="0" fontId="77" fillId="20" borderId="11" xfId="0" applyFont="1" applyFill="1" applyBorder="1" applyAlignment="1">
      <alignment horizontal="center" vertical="center" wrapText="1"/>
    </xf>
    <xf numFmtId="0" fontId="44" fillId="24" borderId="13" xfId="0" applyFont="1" applyFill="1" applyBorder="1" applyAlignment="1">
      <alignment horizontal="center" vertical="center" wrapText="1"/>
    </xf>
    <xf numFmtId="0" fontId="44" fillId="42" borderId="11" xfId="0" applyFont="1" applyFill="1" applyBorder="1" applyAlignment="1">
      <alignment horizontal="center" vertical="center" wrapText="1"/>
    </xf>
    <xf numFmtId="0" fontId="44" fillId="5" borderId="13" xfId="0" applyFont="1" applyFill="1" applyBorder="1" applyAlignment="1">
      <alignment horizontal="center" vertical="center" wrapText="1"/>
    </xf>
    <xf numFmtId="0" fontId="44" fillId="28" borderId="40" xfId="0" applyFont="1" applyFill="1" applyBorder="1" applyAlignment="1">
      <alignment horizontal="center" vertical="center" wrapText="1"/>
    </xf>
    <xf numFmtId="0" fontId="44" fillId="20" borderId="36" xfId="0" applyFont="1" applyFill="1" applyBorder="1" applyAlignment="1">
      <alignment horizontal="center" vertical="center" wrapText="1"/>
    </xf>
    <xf numFmtId="0" fontId="46" fillId="18" borderId="35" xfId="0" applyFont="1" applyFill="1" applyBorder="1" applyAlignment="1">
      <alignment horizontal="center" vertical="center" wrapText="1"/>
    </xf>
    <xf numFmtId="0" fontId="44" fillId="48" borderId="11" xfId="0" applyFont="1" applyFill="1" applyBorder="1" applyAlignment="1">
      <alignment horizontal="center" vertical="center" wrapText="1"/>
    </xf>
    <xf numFmtId="0" fontId="77" fillId="48" borderId="11" xfId="0" applyFont="1" applyFill="1" applyBorder="1" applyAlignment="1">
      <alignment horizontal="center" vertical="center" wrapText="1"/>
    </xf>
    <xf numFmtId="15" fontId="45" fillId="28" borderId="11" xfId="0" applyNumberFormat="1" applyFont="1" applyFill="1" applyBorder="1" applyAlignment="1">
      <alignment horizontal="center" vertical="center" wrapText="1"/>
    </xf>
    <xf numFmtId="0" fontId="45" fillId="39" borderId="13" xfId="0" applyFont="1" applyFill="1" applyBorder="1" applyAlignment="1">
      <alignment horizontal="center" vertical="center"/>
    </xf>
    <xf numFmtId="0" fontId="45" fillId="39" borderId="36" xfId="0" applyFont="1" applyFill="1" applyBorder="1" applyAlignment="1">
      <alignment horizontal="center" vertical="center"/>
    </xf>
    <xf numFmtId="0" fontId="45" fillId="24" borderId="36" xfId="0" applyFont="1" applyFill="1" applyBorder="1" applyAlignment="1">
      <alignment horizontal="center" vertical="center"/>
    </xf>
    <xf numFmtId="15" fontId="45" fillId="28" borderId="34" xfId="0" applyNumberFormat="1" applyFont="1" applyFill="1" applyBorder="1" applyAlignment="1">
      <alignment horizontal="center" vertical="center" wrapText="1"/>
    </xf>
    <xf numFmtId="0" fontId="67" fillId="48" borderId="11" xfId="0" applyFont="1" applyFill="1" applyBorder="1" applyAlignment="1">
      <alignment horizontal="center" vertical="center" wrapText="1"/>
    </xf>
    <xf numFmtId="0" fontId="78" fillId="48" borderId="11" xfId="0" applyFont="1" applyFill="1" applyBorder="1" applyAlignment="1">
      <alignment horizontal="center" vertical="center" wrapText="1"/>
    </xf>
    <xf numFmtId="0" fontId="79" fillId="47" borderId="11" xfId="0" applyFont="1" applyFill="1" applyBorder="1" applyAlignment="1">
      <alignment horizontal="center" vertical="center" textRotation="90" wrapText="1"/>
    </xf>
    <xf numFmtId="0" fontId="45" fillId="24" borderId="13" xfId="0" applyFont="1" applyFill="1" applyBorder="1" applyAlignment="1">
      <alignment horizontal="center" vertical="center"/>
    </xf>
    <xf numFmtId="0" fontId="45" fillId="24" borderId="13" xfId="0" applyFont="1" applyFill="1" applyBorder="1" applyAlignment="1">
      <alignment horizontal="center" vertical="center" wrapText="1"/>
    </xf>
    <xf numFmtId="0" fontId="44" fillId="24" borderId="12" xfId="0" applyFont="1" applyFill="1" applyBorder="1" applyAlignment="1">
      <alignment horizontal="center" vertical="center" wrapText="1"/>
    </xf>
    <xf numFmtId="0" fontId="45" fillId="19" borderId="11" xfId="0" applyFont="1" applyFill="1" applyBorder="1" applyAlignment="1">
      <alignment horizontal="center" vertical="center"/>
    </xf>
    <xf numFmtId="0" fontId="45" fillId="19" borderId="13" xfId="0" applyFont="1" applyFill="1" applyBorder="1" applyAlignment="1">
      <alignment horizontal="center" vertical="center"/>
    </xf>
    <xf numFmtId="0" fontId="45" fillId="19" borderId="36" xfId="0" applyFont="1" applyFill="1" applyBorder="1" applyAlignment="1">
      <alignment horizontal="center" vertical="center"/>
    </xf>
    <xf numFmtId="0" fontId="45" fillId="19" borderId="35" xfId="0" applyFont="1" applyFill="1" applyBorder="1" applyAlignment="1">
      <alignment horizontal="center" vertical="center"/>
    </xf>
    <xf numFmtId="0" fontId="44" fillId="24" borderId="11" xfId="0" applyFont="1" applyFill="1" applyBorder="1" applyAlignment="1">
      <alignment horizontal="center" vertical="center" wrapText="1"/>
    </xf>
    <xf numFmtId="0" fontId="80" fillId="24" borderId="11" xfId="0" applyFont="1" applyFill="1" applyBorder="1" applyAlignment="1">
      <alignment horizontal="center" vertical="center" wrapText="1"/>
    </xf>
    <xf numFmtId="0" fontId="44" fillId="24" borderId="11" xfId="0" applyFont="1" applyFill="1" applyBorder="1" applyAlignment="1">
      <alignment horizontal="center" vertical="center"/>
    </xf>
    <xf numFmtId="0" fontId="44" fillId="24" borderId="35" xfId="0" applyFont="1" applyFill="1" applyBorder="1" applyAlignment="1">
      <alignment horizontal="center" vertical="center" wrapText="1"/>
    </xf>
    <xf numFmtId="0" fontId="44" fillId="24" borderId="36" xfId="0" applyFont="1" applyFill="1" applyBorder="1" applyAlignment="1">
      <alignment horizontal="center" vertical="center" wrapText="1"/>
    </xf>
    <xf numFmtId="0" fontId="47" fillId="5" borderId="36"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47" fillId="5" borderId="11" xfId="0" applyFont="1" applyFill="1" applyBorder="1" applyAlignment="1">
      <alignment horizontal="center" vertical="center" wrapText="1"/>
    </xf>
    <xf numFmtId="0" fontId="44" fillId="37" borderId="14" xfId="0" applyFont="1" applyFill="1" applyBorder="1" applyAlignment="1">
      <alignment horizontal="center" vertical="center" wrapText="1"/>
    </xf>
    <xf numFmtId="0" fontId="45" fillId="0" borderId="11" xfId="0" applyFont="1" applyBorder="1" applyAlignment="1">
      <alignment horizontal="center" vertical="center" wrapText="1"/>
    </xf>
    <xf numFmtId="0" fontId="47" fillId="24" borderId="13" xfId="0" applyFont="1" applyFill="1" applyBorder="1" applyAlignment="1">
      <alignment horizontal="center" vertical="center" wrapText="1"/>
    </xf>
    <xf numFmtId="0" fontId="47" fillId="24" borderId="11" xfId="0" applyFont="1" applyFill="1" applyBorder="1" applyAlignment="1">
      <alignment horizontal="center" vertical="center" wrapText="1"/>
    </xf>
    <xf numFmtId="0" fontId="51" fillId="19" borderId="11" xfId="0" applyFont="1" applyFill="1" applyBorder="1" applyAlignment="1">
      <alignment horizontal="center" vertical="center"/>
    </xf>
    <xf numFmtId="0" fontId="51" fillId="19" borderId="36" xfId="0" applyFont="1" applyFill="1" applyBorder="1" applyAlignment="1">
      <alignment horizontal="center" vertical="center"/>
    </xf>
    <xf numFmtId="0" fontId="51" fillId="19" borderId="13" xfId="0" applyFont="1" applyFill="1" applyBorder="1" applyAlignment="1">
      <alignment horizontal="center" vertical="center"/>
    </xf>
    <xf numFmtId="0" fontId="45" fillId="24" borderId="11" xfId="0" applyFont="1" applyFill="1" applyBorder="1" applyAlignment="1">
      <alignment horizontal="center" vertical="center" wrapText="1"/>
    </xf>
    <xf numFmtId="14" fontId="45" fillId="24" borderId="11" xfId="0" applyNumberFormat="1" applyFont="1" applyFill="1" applyBorder="1" applyAlignment="1">
      <alignment horizontal="center" vertical="center" wrapText="1"/>
    </xf>
    <xf numFmtId="0" fontId="44" fillId="34" borderId="45" xfId="0" applyFont="1" applyFill="1" applyBorder="1" applyAlignment="1">
      <alignment horizontal="center" vertical="center" wrapText="1"/>
    </xf>
    <xf numFmtId="0" fontId="44" fillId="34" borderId="46" xfId="0" applyFont="1" applyFill="1" applyBorder="1" applyAlignment="1">
      <alignment horizontal="center" vertical="center" wrapText="1"/>
    </xf>
    <xf numFmtId="0" fontId="45" fillId="24" borderId="44" xfId="0" applyFont="1" applyFill="1" applyBorder="1" applyAlignment="1">
      <alignment horizontal="center" vertical="center"/>
    </xf>
    <xf numFmtId="0" fontId="45" fillId="24" borderId="47" xfId="0" applyFont="1" applyFill="1" applyBorder="1" applyAlignment="1">
      <alignment horizontal="center" vertical="center"/>
    </xf>
    <xf numFmtId="0" fontId="45" fillId="24" borderId="11" xfId="0" applyFont="1" applyFill="1" applyBorder="1" applyAlignment="1">
      <alignment horizontal="center" vertical="center"/>
    </xf>
    <xf numFmtId="0" fontId="51" fillId="18" borderId="11" xfId="0" applyFont="1" applyFill="1" applyBorder="1" applyAlignment="1">
      <alignment horizontal="center" vertical="center" wrapText="1"/>
    </xf>
    <xf numFmtId="0" fontId="51" fillId="18" borderId="35" xfId="0" applyFont="1" applyFill="1" applyBorder="1" applyAlignment="1">
      <alignment horizontal="center" vertical="center" wrapText="1"/>
    </xf>
    <xf numFmtId="0" fontId="51" fillId="18" borderId="13" xfId="0" applyFont="1" applyFill="1" applyBorder="1" applyAlignment="1">
      <alignment horizontal="center" vertical="center" wrapText="1"/>
    </xf>
    <xf numFmtId="0" fontId="51" fillId="19" borderId="13" xfId="0" applyFont="1" applyFill="1" applyBorder="1" applyAlignment="1">
      <alignment horizontal="center" vertical="center" wrapText="1"/>
    </xf>
    <xf numFmtId="0" fontId="47" fillId="19" borderId="13" xfId="0" applyFont="1" applyFill="1" applyBorder="1" applyAlignment="1">
      <alignment horizontal="center" vertical="center" wrapText="1"/>
    </xf>
    <xf numFmtId="0" fontId="47" fillId="19" borderId="35" xfId="0" applyFont="1" applyFill="1" applyBorder="1" applyAlignment="1">
      <alignment horizontal="center" vertical="center" wrapText="1"/>
    </xf>
    <xf numFmtId="0" fontId="47" fillId="19" borderId="11" xfId="0" applyFont="1" applyFill="1" applyBorder="1" applyAlignment="1">
      <alignment horizontal="center" vertical="center" wrapText="1"/>
    </xf>
    <xf numFmtId="0" fontId="47" fillId="24" borderId="36" xfId="0" applyFont="1" applyFill="1" applyBorder="1" applyAlignment="1">
      <alignment horizontal="center" vertical="center" wrapText="1"/>
    </xf>
    <xf numFmtId="0" fontId="44" fillId="24" borderId="0" xfId="0" applyFont="1" applyFill="1" applyAlignment="1">
      <alignment horizontal="center" vertical="center" wrapText="1"/>
    </xf>
    <xf numFmtId="0" fontId="44" fillId="40" borderId="11" xfId="0" applyFont="1" applyFill="1" applyBorder="1" applyAlignment="1">
      <alignment vertical="center" wrapText="1"/>
    </xf>
    <xf numFmtId="0" fontId="50" fillId="47" borderId="49" xfId="0" applyFont="1" applyFill="1" applyBorder="1" applyAlignment="1">
      <alignment horizontal="center" vertical="center" textRotation="90" wrapText="1"/>
    </xf>
    <xf numFmtId="0" fontId="47" fillId="0" borderId="40" xfId="0" applyFont="1" applyBorder="1" applyAlignment="1">
      <alignment horizontal="center" vertical="center" wrapText="1"/>
    </xf>
    <xf numFmtId="0" fontId="46" fillId="24" borderId="13" xfId="0" applyFont="1" applyFill="1" applyBorder="1" applyAlignment="1">
      <alignment horizontal="center" vertical="center" wrapText="1"/>
    </xf>
    <xf numFmtId="0" fontId="51" fillId="24" borderId="13" xfId="0" applyFont="1" applyFill="1" applyBorder="1" applyAlignment="1">
      <alignment horizontal="center" vertical="center" wrapText="1"/>
    </xf>
    <xf numFmtId="0" fontId="51" fillId="24" borderId="13" xfId="0" applyFont="1" applyFill="1" applyBorder="1" applyAlignment="1">
      <alignment horizontal="center" vertical="center"/>
    </xf>
    <xf numFmtId="0" fontId="47" fillId="24" borderId="13" xfId="0" applyFont="1" applyFill="1" applyBorder="1" applyAlignment="1">
      <alignment horizontal="center" vertical="center"/>
    </xf>
    <xf numFmtId="0" fontId="50" fillId="47" borderId="50" xfId="0" applyFont="1" applyFill="1" applyBorder="1" applyAlignment="1">
      <alignment horizontal="center" vertical="center" textRotation="90" wrapText="1"/>
    </xf>
    <xf numFmtId="0" fontId="81" fillId="0" borderId="0" xfId="0" applyFont="1" applyAlignment="1">
      <alignment horizontal="center" vertical="center" wrapText="1"/>
    </xf>
    <xf numFmtId="0" fontId="71" fillId="17" borderId="41" xfId="2" applyFont="1" applyFill="1" applyBorder="1" applyAlignment="1">
      <alignment horizontal="center" vertical="center" wrapText="1"/>
    </xf>
    <xf numFmtId="0" fontId="20" fillId="38" borderId="41" xfId="0" applyFont="1" applyFill="1" applyBorder="1" applyAlignment="1">
      <alignment horizontal="center" vertical="center" wrapText="1"/>
    </xf>
    <xf numFmtId="0" fontId="42" fillId="31" borderId="41" xfId="3" quotePrefix="1" applyFont="1" applyFill="1" applyBorder="1" applyAlignment="1">
      <alignment horizontal="center" vertical="center" wrapText="1"/>
    </xf>
    <xf numFmtId="0" fontId="28" fillId="29" borderId="41" xfId="0" quotePrefix="1" applyFont="1" applyFill="1" applyBorder="1" applyAlignment="1">
      <alignment horizontal="center" vertical="center" wrapText="1"/>
    </xf>
    <xf numFmtId="0" fontId="71" fillId="3" borderId="41" xfId="2" applyFont="1" applyFill="1" applyBorder="1" applyAlignment="1">
      <alignment horizontal="center" vertical="center" wrapText="1"/>
    </xf>
    <xf numFmtId="0" fontId="44" fillId="43" borderId="11" xfId="0" applyFont="1" applyFill="1" applyBorder="1" applyAlignment="1">
      <alignment horizontal="center" vertical="center" wrapText="1"/>
    </xf>
    <xf numFmtId="0" fontId="19" fillId="43" borderId="41" xfId="0" quotePrefix="1" applyFont="1" applyFill="1" applyBorder="1" applyAlignment="1">
      <alignment horizontal="center" vertical="center" wrapText="1"/>
    </xf>
    <xf numFmtId="15" fontId="45" fillId="7" borderId="11" xfId="0" quotePrefix="1" applyNumberFormat="1" applyFont="1" applyFill="1" applyBorder="1" applyAlignment="1">
      <alignment horizontal="center" vertical="center" wrapText="1"/>
    </xf>
    <xf numFmtId="0" fontId="71" fillId="17" borderId="41" xfId="2" applyFont="1" applyFill="1" applyBorder="1" applyAlignment="1">
      <alignment horizontal="center" vertical="center" textRotation="90" wrapText="1"/>
    </xf>
    <xf numFmtId="0" fontId="20" fillId="0" borderId="41" xfId="0" applyFont="1" applyBorder="1" applyAlignment="1">
      <alignment horizontal="left" vertical="center" wrapText="1"/>
    </xf>
    <xf numFmtId="0" fontId="46" fillId="29" borderId="41" xfId="0" applyFont="1" applyFill="1" applyBorder="1" applyAlignment="1">
      <alignment horizontal="center" vertical="center" wrapText="1"/>
    </xf>
    <xf numFmtId="0" fontId="50" fillId="29" borderId="41" xfId="2" applyFont="1" applyFill="1" applyBorder="1" applyAlignment="1">
      <alignment horizontal="center" vertical="center" wrapText="1"/>
    </xf>
    <xf numFmtId="0" fontId="50" fillId="18" borderId="41" xfId="0" applyFont="1" applyFill="1" applyBorder="1" applyAlignment="1">
      <alignment horizontal="center" vertical="center" wrapText="1"/>
    </xf>
    <xf numFmtId="0" fontId="42" fillId="31" borderId="41" xfId="3" applyFont="1" applyFill="1" applyBorder="1" applyAlignment="1">
      <alignment horizontal="center" vertical="center" wrapText="1"/>
    </xf>
    <xf numFmtId="0" fontId="71" fillId="3" borderId="41" xfId="2" applyFont="1" applyFill="1" applyBorder="1" applyAlignment="1">
      <alignment horizontal="center" vertical="center" textRotation="90" wrapText="1"/>
    </xf>
    <xf numFmtId="0" fontId="44" fillId="40" borderId="11" xfId="0" applyFont="1" applyFill="1" applyBorder="1" applyAlignment="1">
      <alignment horizontal="center" vertical="center" wrapText="1"/>
    </xf>
    <xf numFmtId="0" fontId="44" fillId="24" borderId="11" xfId="0" applyFont="1" applyFill="1" applyBorder="1" applyAlignment="1">
      <alignment horizontal="center" vertical="center" wrapText="1"/>
    </xf>
    <xf numFmtId="0" fontId="44" fillId="34" borderId="46" xfId="0" applyFont="1" applyFill="1" applyBorder="1" applyAlignment="1">
      <alignment horizontal="center" vertical="center" wrapText="1"/>
    </xf>
    <xf numFmtId="0" fontId="46" fillId="19" borderId="11" xfId="0" applyFont="1" applyFill="1" applyBorder="1" applyAlignment="1">
      <alignment vertical="center" wrapText="1"/>
    </xf>
    <xf numFmtId="0" fontId="44" fillId="20" borderId="11" xfId="0" applyFont="1" applyFill="1" applyBorder="1" applyAlignment="1">
      <alignment horizontal="center" vertical="center" wrapText="1"/>
    </xf>
    <xf numFmtId="0" fontId="76" fillId="16" borderId="11" xfId="0" applyFont="1" applyFill="1" applyBorder="1" applyAlignment="1">
      <alignment horizontal="center" vertical="center" wrapText="1"/>
    </xf>
    <xf numFmtId="0" fontId="44" fillId="20" borderId="13" xfId="0" applyFont="1" applyFill="1" applyBorder="1" applyAlignment="1">
      <alignment horizontal="center" vertical="center" wrapText="1"/>
    </xf>
    <xf numFmtId="0" fontId="46" fillId="19" borderId="12" xfId="0" applyFont="1" applyFill="1" applyBorder="1" applyAlignment="1">
      <alignment horizontal="center" vertical="center" wrapText="1"/>
    </xf>
    <xf numFmtId="0" fontId="46" fillId="19" borderId="13" xfId="0" applyFont="1" applyFill="1" applyBorder="1" applyAlignment="1">
      <alignment horizontal="center" vertical="center" wrapText="1"/>
    </xf>
    <xf numFmtId="0" fontId="46" fillId="19" borderId="14" xfId="0" applyFont="1" applyFill="1" applyBorder="1" applyAlignment="1">
      <alignment horizontal="center" vertical="center" wrapText="1"/>
    </xf>
    <xf numFmtId="0" fontId="50" fillId="47" borderId="11" xfId="0" applyFont="1" applyFill="1" applyBorder="1" applyAlignment="1">
      <alignment horizontal="center" vertical="center" textRotation="90" wrapText="1"/>
    </xf>
    <xf numFmtId="0" fontId="46" fillId="18" borderId="11" xfId="0" applyFont="1" applyFill="1" applyBorder="1" applyAlignment="1">
      <alignment vertical="center" wrapText="1"/>
    </xf>
    <xf numFmtId="0" fontId="44" fillId="24" borderId="12" xfId="0" applyFont="1" applyFill="1" applyBorder="1" applyAlignment="1">
      <alignment horizontal="center" vertical="center" wrapText="1"/>
    </xf>
    <xf numFmtId="0" fontId="44" fillId="24" borderId="13" xfId="0" applyFont="1" applyFill="1" applyBorder="1" applyAlignment="1">
      <alignment horizontal="center" vertical="center" wrapText="1"/>
    </xf>
    <xf numFmtId="0" fontId="44" fillId="24" borderId="14" xfId="0" applyFont="1" applyFill="1" applyBorder="1" applyAlignment="1">
      <alignment horizontal="center" vertical="center" wrapText="1"/>
    </xf>
    <xf numFmtId="0" fontId="46" fillId="22" borderId="12" xfId="0" applyFont="1" applyFill="1" applyBorder="1" applyAlignment="1">
      <alignment vertical="center" wrapText="1"/>
    </xf>
    <xf numFmtId="0" fontId="46" fillId="22" borderId="13" xfId="0" applyFont="1" applyFill="1" applyBorder="1" applyAlignment="1">
      <alignment vertical="center" wrapText="1"/>
    </xf>
    <xf numFmtId="0" fontId="46" fillId="22" borderId="0" xfId="0" applyFont="1" applyFill="1" applyAlignment="1">
      <alignment vertical="center" wrapText="1"/>
    </xf>
    <xf numFmtId="0" fontId="46" fillId="22" borderId="37" xfId="0" applyFont="1" applyFill="1" applyBorder="1" applyAlignment="1">
      <alignment vertical="center" wrapText="1"/>
    </xf>
    <xf numFmtId="0" fontId="46" fillId="22" borderId="35" xfId="0" applyFont="1" applyFill="1" applyBorder="1" applyAlignment="1">
      <alignment vertical="center" wrapText="1"/>
    </xf>
    <xf numFmtId="0" fontId="46" fillId="22" borderId="48" xfId="0" applyFont="1" applyFill="1" applyBorder="1" applyAlignment="1">
      <alignment vertical="center" wrapText="1"/>
    </xf>
    <xf numFmtId="0" fontId="31" fillId="0" borderId="11" xfId="0" applyFont="1" applyBorder="1" applyAlignment="1">
      <alignment horizontal="center" vertical="center" wrapText="1"/>
    </xf>
  </cellXfs>
  <cellStyles count="4">
    <cellStyle name="Calculation" xfId="3" builtinId="22"/>
    <cellStyle name="Hyperlink" xfId="2" builtinId="8"/>
    <cellStyle name="Normal" xfId="0" builtinId="0"/>
    <cellStyle name="Percent" xfId="1" builtinId="5"/>
  </cellStyles>
  <dxfs count="0"/>
  <tableStyles count="0" defaultTableStyle="TableStyleMedium2" defaultPivotStyle="PivotStyleLight16"/>
  <colors>
    <mruColors>
      <color rgb="FFD3D3D3"/>
      <color rgb="FFFF9797"/>
      <color rgb="FFF0FBE9"/>
      <color rgb="FF0000FF"/>
      <color rgb="FFFFFF66"/>
      <color rgb="FF0000CC"/>
      <color rgb="FF0033CC"/>
      <color rgb="FFFF66FF"/>
      <color rgb="FFF7DA9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lack, Cameron B" id="{1F208367-66E4-4BB8-83FC-1A55B2323B19}" userId="cameron.b.black@hawaii.gov" providerId="PeoplePicker"/>
  <person displayName="Glenn, Scott J" id="{1E3D4EF5-FD6E-4A93-BF35-5CEFEB0D9053}" userId="S::scott.glenn@hawaii.gov::1402851f-7eff-4d80-84e7-7e28d6f2fceb" providerId="AD"/>
  <person displayName="Schafer, Monique M" id="{FF89967C-DA48-4203-86DC-0280491C6CB2}" userId="S::monique.m.schafer@hawaii.gov::a2b013ea-0105-453f-a88c-1985153c1a78" providerId="AD"/>
</personList>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threadedComments/threadedComment1.xml><?xml version="1.0" encoding="utf-8"?>
<ThreadedComments xmlns="http://schemas.microsoft.com/office/spreadsheetml/2018/threadedcomments" xmlns:x="http://schemas.openxmlformats.org/spreadsheetml/2006/main">
  <threadedComment ref="H33" dT="2023-06-16T03:39:25.17" personId="{FF89967C-DA48-4203-86DC-0280491C6CB2}" id="{E488FE9B-7888-4DEC-AE02-3E33FA89284A}">
    <text>@Black, Cameron B thoughts on keeping this section? I always like pushing EE - but I am wondering if it is too much to track?</text>
    <mentions>
      <mention mentionpersonId="{1F208367-66E4-4BB8-83FC-1A55B2323B19}" mentionId="{079F0DA0-430C-438E-A21A-D045AAE8E5B1}" startIndex="0" length="17"/>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1-06-08T00:00:57.22" personId="{FF89967C-DA48-4203-86DC-0280491C6CB2}" id="{5A249890-CD72-4AF5-A498-627D022DA0C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6C80EAF2-E2DC-4A02-A398-5E4933D7D81C}">
    <text>Is there a column or way to indicate if a permit or approval is ministerial, discretionary, or unclear?</text>
  </threadedComment>
  <threadedComment ref="C49" dT="2021-06-09T21:46:14.64" personId="{FF89967C-DA48-4203-86DC-0280491C6CB2}" id="{1DEA89F9-D38B-40C6-93C2-FBB1804E1F4F}">
    <text>do you know if this is the permit to perfom work, or is this for application for occupancy and use? both? I am guessing it is for work?</text>
  </threadedComment>
  <threadedComment ref="E71" dT="2021-07-30T02:48:13.03" personId="{FF89967C-DA48-4203-86DC-0280491C6CB2}" id="{C4099DCB-D71D-40AB-885B-48DCF0D0BFC2}">
    <text>do they have a confirmatory letter?</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1-06-08T00:00:57.22" personId="{FF89967C-DA48-4203-86DC-0280491C6CB2}" id="{74A711E5-4138-4140-8FE0-24AF6FC36C6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EDFE4821-4F05-42B4-B739-27F8880C4A15}">
    <text>Is there a column or way to indicate if a permit or approval is ministerial, discretionary, or unclear?</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1-04-06T19:12:43.84" personId="{1E3D4EF5-FD6E-4A93-BF35-5CEFEB0D9053}" id="{1BE9E035-F5E8-442A-B01D-4E1064C68B2A}">
    <text>Is there a column or way to indicate if a permit or approval is ministerial, discretionary, or unclear?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energy.hawaii.gov/hawaiian-electric-phase2" TargetMode="External"/><Relationship Id="rId13" Type="http://schemas.openxmlformats.org/officeDocument/2006/relationships/hyperlink" Target="https://www.aes.com/waiawa-phase-2-solar-storage-project" TargetMode="External"/><Relationship Id="rId18" Type="http://schemas.openxmlformats.org/officeDocument/2006/relationships/hyperlink" Target="https://174powerglobal.com/hanwha-energy-extends-its-reach-across-the-pacific-with-hawaii-energy-project/" TargetMode="External"/><Relationship Id="rId26" Type="http://schemas.openxmlformats.org/officeDocument/2006/relationships/hyperlink" Target="https://energy.hawaii.gov/hawaiian-electric-phase2" TargetMode="External"/><Relationship Id="rId39" Type="http://schemas.openxmlformats.org/officeDocument/2006/relationships/hyperlink" Target="https://hpuc.my.site.com/cdms/s/puc-case/a2G8z0000007f8AEAQ/pc20759?tabset-a3299=3" TargetMode="External"/><Relationship Id="rId3" Type="http://schemas.openxmlformats.org/officeDocument/2006/relationships/hyperlink" Target="https://dms.puc.hawaii.gov/dms/dockets?action=details&amp;docketNumber=2017-0352" TargetMode="External"/><Relationship Id="rId21" Type="http://schemas.openxmlformats.org/officeDocument/2006/relationships/hyperlink" Target="https://174powerglobal.com/hanwha-energy-extends-its-reach-across-the-pacific-with-hawaii-energy-project/" TargetMode="External"/><Relationship Id="rId34" Type="http://schemas.openxmlformats.org/officeDocument/2006/relationships/hyperlink" Target="https://dms.puc.hawaii.gov/dms/dockets?action=details&amp;docketNumber=2022-0007" TargetMode="External"/><Relationship Id="rId42" Type="http://schemas.openxmlformats.org/officeDocument/2006/relationships/hyperlink" Target="https://hpuc.my.site.com/cdms/s/puc-case/a2G8z0000007f6eEAA/pc20665?tabset-a3299=3" TargetMode="External"/><Relationship Id="rId47" Type="http://schemas.openxmlformats.org/officeDocument/2006/relationships/hyperlink" Target="https://dms.puc.hawaii.gov/dms/dockets?action=details&amp;docketNumber=2015-0389" TargetMode="External"/><Relationship Id="rId7" Type="http://schemas.openxmlformats.org/officeDocument/2006/relationships/hyperlink" Target="https://dms.puc.hawaii.gov/dms/dockets?action=details&amp;docketNumber=2007-0341" TargetMode="External"/><Relationship Id="rId12" Type="http://schemas.openxmlformats.org/officeDocument/2006/relationships/hyperlink" Target="https://www.aes.com/aes-mountain-view-solar-storage-project" TargetMode="External"/><Relationship Id="rId17" Type="http://schemas.openxmlformats.org/officeDocument/2006/relationships/hyperlink" Target="https://aesdistributedenergy.com/west-oahu-homepage/" TargetMode="External"/><Relationship Id="rId25" Type="http://schemas.openxmlformats.org/officeDocument/2006/relationships/hyperlink" Target="https://174powerglobal.com/hanwha-energy-extends-its-reach-across-the-pacific-with-hawaii-energy-project/" TargetMode="External"/><Relationship Id="rId33" Type="http://schemas.openxmlformats.org/officeDocument/2006/relationships/hyperlink" Target="https://hpuc.my.site.com/cdms/s/puc-case/a2G8z0000007fGUEAY/pc21275?tabset-a3299=3" TargetMode="External"/><Relationship Id="rId38" Type="http://schemas.openxmlformats.org/officeDocument/2006/relationships/hyperlink" Target="https://hpuc.my.site.com/cdms/s/puc-case/a2G8z0000007f6GEAQ/pc20641?tabset-a3299=3" TargetMode="External"/><Relationship Id="rId46" Type="http://schemas.openxmlformats.org/officeDocument/2006/relationships/hyperlink" Target="https://dms.puc.hawaii.gov/dms/dockets?action=details&amp;docketNumber=2015-0389" TargetMode="External"/><Relationship Id="rId2" Type="http://schemas.openxmlformats.org/officeDocument/2006/relationships/hyperlink" Target="https://hpuc.my.site.com/cdms/s/puc-case/a2G8z0000007f6IEAQ/pc20643" TargetMode="External"/><Relationship Id="rId16" Type="http://schemas.openxmlformats.org/officeDocument/2006/relationships/hyperlink" Target="https://hawaiienergy.com/" TargetMode="External"/><Relationship Id="rId20" Type="http://schemas.openxmlformats.org/officeDocument/2006/relationships/hyperlink" Target="https://174powerglobal.com/hanwha-energy-extends-its-reach-across-the-pacific-with-hawaii-energy-project/" TargetMode="External"/><Relationship Id="rId29" Type="http://schemas.openxmlformats.org/officeDocument/2006/relationships/hyperlink" Target="https://hpuc.my.site.com/cdms/s/puc-case/a2G8z0000007f81EAA/pc20750" TargetMode="External"/><Relationship Id="rId41" Type="http://schemas.openxmlformats.org/officeDocument/2006/relationships/hyperlink" Target="https://hpuc.my.site.com/cdms/s/puc-case/a2G8z0000007f6eEAA/pc20665?tabset-a3299=3" TargetMode="External"/><Relationship Id="rId1" Type="http://schemas.openxmlformats.org/officeDocument/2006/relationships/hyperlink" Target="https://dms.puc.hawaii.gov/dms/dockets?action=details&amp;docketNumber=2018-0434" TargetMode="External"/><Relationship Id="rId6" Type="http://schemas.openxmlformats.org/officeDocument/2006/relationships/hyperlink" Target="https://hpuc.my.site.com/cdms/s/puc-case/a2G8z0000007gObEAI/pc25622" TargetMode="External"/><Relationship Id="rId11" Type="http://schemas.openxmlformats.org/officeDocument/2006/relationships/hyperlink" Target="https://www.clearwayenergygroup.com/our-projects/development-projects/" TargetMode="External"/><Relationship Id="rId24" Type="http://schemas.openxmlformats.org/officeDocument/2006/relationships/hyperlink" Target="https://energy.hawaii.gov/hawaiian-electric-phase2" TargetMode="External"/><Relationship Id="rId32" Type="http://schemas.openxmlformats.org/officeDocument/2006/relationships/hyperlink" Target="https://hpuc.my.site.com/cdms/s/puc-case/a2G8z0000007fGYEAY/pc21279?tabset-a3299=3" TargetMode="External"/><Relationship Id="rId37" Type="http://schemas.openxmlformats.org/officeDocument/2006/relationships/hyperlink" Target="https://hpuc.my.site.com/cdms/s/puc-case/a2G8z0000007f85EAA/pc20754?tabset-a3299=3" TargetMode="External"/><Relationship Id="rId40" Type="http://schemas.openxmlformats.org/officeDocument/2006/relationships/hyperlink" Target="https://hpuc.my.site.com/cdms/s/puc-case/a2G8z0000007fGXEAY/pc21278" TargetMode="External"/><Relationship Id="rId45" Type="http://schemas.openxmlformats.org/officeDocument/2006/relationships/hyperlink" Target="https://dms.puc.hawaii.gov/dms/dockets?action=details&amp;docketNumber=2015-0389" TargetMode="External"/><Relationship Id="rId5" Type="http://schemas.openxmlformats.org/officeDocument/2006/relationships/hyperlink" Target="https://hpuc.my.site.com/cdms/s/puc-case/a2G8z0000007f6eEAA/pc20665?tabset-a3299=3" TargetMode="External"/><Relationship Id="rId15" Type="http://schemas.openxmlformats.org/officeDocument/2006/relationships/hyperlink" Target="https://hawaiienergy.com/for-business/power-move" TargetMode="External"/><Relationship Id="rId23" Type="http://schemas.openxmlformats.org/officeDocument/2006/relationships/hyperlink" Target="https://hpuc.my.site.com/cdms/s/puc-case/a2G8z0000007f6IEAQ/pc20643" TargetMode="External"/><Relationship Id="rId28" Type="http://schemas.openxmlformats.org/officeDocument/2006/relationships/hyperlink" Target="https://hpuc.my.site.com/cdms/s/puc-case/a2G8z0000007fFaEAI/pc21219?tabset-a3299=3" TargetMode="External"/><Relationship Id="rId36" Type="http://schemas.openxmlformats.org/officeDocument/2006/relationships/hyperlink" Target="https://hpuc.my.site.com/cdms/s/puc-case/a2G8z0000007fGTEAY/pc21274?tabset-a3299=3" TargetMode="External"/><Relationship Id="rId10" Type="http://schemas.openxmlformats.org/officeDocument/2006/relationships/hyperlink" Target="https://www.clearwayenergygroup.com/our-projects/development-projects/" TargetMode="External"/><Relationship Id="rId19" Type="http://schemas.openxmlformats.org/officeDocument/2006/relationships/hyperlink" Target="https://174powerglobal.com/hanwha-energy-extends-its-reach-across-the-pacific-with-hawaii-energy-project/" TargetMode="External"/><Relationship Id="rId31" Type="http://schemas.openxmlformats.org/officeDocument/2006/relationships/hyperlink" Target="https://hpuc.my.site.com/cdms/s/puc-case/a2G8z0000007f80EAA/pc20749?tabset-a3299=3" TargetMode="External"/><Relationship Id="rId44" Type="http://schemas.openxmlformats.org/officeDocument/2006/relationships/hyperlink" Target="https://dms.puc.hawaii.gov/dms/dockets?action=details&amp;docketNumber=2015-0389" TargetMode="External"/><Relationship Id="rId4" Type="http://schemas.openxmlformats.org/officeDocument/2006/relationships/hyperlink" Target="https://dms.puc.hawaii.gov/dms/dockets?action=details&amp;docketNumber=2014-0135" TargetMode="External"/><Relationship Id="rId9" Type="http://schemas.openxmlformats.org/officeDocument/2006/relationships/hyperlink" Target="https://kapoleienergystorage.com/" TargetMode="External"/><Relationship Id="rId14" Type="http://schemas.openxmlformats.org/officeDocument/2006/relationships/hyperlink" Target="https://dms.puc.hawaii.gov/dms/dockets?action=details&amp;docketNumber=2018-0163" TargetMode="External"/><Relationship Id="rId22" Type="http://schemas.openxmlformats.org/officeDocument/2006/relationships/hyperlink" Target="https://energy.hawaii.gov/hawaiian-electric-phase2" TargetMode="External"/><Relationship Id="rId27" Type="http://schemas.openxmlformats.org/officeDocument/2006/relationships/hyperlink" Target="https://hpuc.my.site.com/cdms/s/puc-case/a2G8z0000007f6IEAQ/pc20643" TargetMode="External"/><Relationship Id="rId30" Type="http://schemas.openxmlformats.org/officeDocument/2006/relationships/hyperlink" Target="https://hpuc.my.site.com/cdms/s/puc-case/a2G8z0000007f7yEAA/pc20747?tabset-a3299=3" TargetMode="External"/><Relationship Id="rId35" Type="http://schemas.openxmlformats.org/officeDocument/2006/relationships/hyperlink" Target="https://hpuc.my.site.com/cdms/s/puc-case/a2G8z0000007fGWEAY/pc21277?tabset-a3299=3" TargetMode="External"/><Relationship Id="rId43" Type="http://schemas.openxmlformats.org/officeDocument/2006/relationships/hyperlink" Target="https://hpuc.my.site.com/cdms/s/puc-case/a2G8z0000007fBFEAY/pc20950?tabset-a3299=3" TargetMode="External"/><Relationship Id="rId4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hawaiianelectric.com/products-and-services/customer-renewable-programs/shared-solar" TargetMode="External"/><Relationship Id="rId18" Type="http://schemas.openxmlformats.org/officeDocument/2006/relationships/hyperlink" Target="https://hawaiienergy.com/" TargetMode="External"/><Relationship Id="rId26" Type="http://schemas.openxmlformats.org/officeDocument/2006/relationships/hyperlink" Target="https://174powerglobal.com/hanwha-energy-extends-its-reach-across-the-pacific-with-hawaii-energy-project/" TargetMode="External"/><Relationship Id="rId39" Type="http://schemas.openxmlformats.org/officeDocument/2006/relationships/hyperlink" Target="https://hpuc.my.site.com/cdms/s/puc-case/a2G8z0000007f6eEAA/pc20665?tabset-a3299=3" TargetMode="External"/><Relationship Id="rId21" Type="http://schemas.openxmlformats.org/officeDocument/2006/relationships/hyperlink" Target="https://hpuc.my.site.com/cdms/s/puc-case/a2G8z0000007fGTEAY/pc21274?tabset-a3299=3" TargetMode="External"/><Relationship Id="rId34" Type="http://schemas.openxmlformats.org/officeDocument/2006/relationships/hyperlink" Target="https://dms.puc.hawaii.gov/dms/dockets?action=details&amp;docketNumber=2018-0431" TargetMode="External"/><Relationship Id="rId42" Type="http://schemas.openxmlformats.org/officeDocument/2006/relationships/hyperlink" Target="https://hpuc.my.site.com/cdms/s/puc-case/a2G8z0000007f6IEAQ/pc20643" TargetMode="External"/><Relationship Id="rId47" Type="http://schemas.openxmlformats.org/officeDocument/2006/relationships/hyperlink" Target="https://dms.puc.hawaii.gov/dms/dockets?action=details&amp;docketNumber=2015-0389" TargetMode="External"/><Relationship Id="rId50" Type="http://schemas.openxmlformats.org/officeDocument/2006/relationships/hyperlink" Target="https://hpuc.my.site.com/cdms/s/puc-case/a2G8z0000007fbQEAQ/pc22573?tabset-a3299=3" TargetMode="External"/><Relationship Id="rId55" Type="http://schemas.openxmlformats.org/officeDocument/2006/relationships/hyperlink" Target="https://hpuc.my.site.com/cdms/s/puc-case/a2G8z0000007gObEAI/pc25622" TargetMode="External"/><Relationship Id="rId7" Type="http://schemas.openxmlformats.org/officeDocument/2006/relationships/hyperlink" Target="https://kapoleienergystorage.com/" TargetMode="External"/><Relationship Id="rId12" Type="http://schemas.openxmlformats.org/officeDocument/2006/relationships/hyperlink" Target="https://www.aes.com/waiawa-phase-2-solar-storage-project" TargetMode="External"/><Relationship Id="rId17" Type="http://schemas.openxmlformats.org/officeDocument/2006/relationships/hyperlink" Target="https://hawaiienergy.com/for-business/power-move" TargetMode="External"/><Relationship Id="rId25" Type="http://schemas.openxmlformats.org/officeDocument/2006/relationships/hyperlink" Target="https://hpuc.my.site.com/cdms/s/puc-case/a2G8z0000007f6GEAQ/pc20641?tabset-a3299=3" TargetMode="External"/><Relationship Id="rId33" Type="http://schemas.openxmlformats.org/officeDocument/2006/relationships/hyperlink" Target="https://www.hawaiianelectric.com/products-and-services/customer-renewable-programs/shared-solar" TargetMode="External"/><Relationship Id="rId38" Type="http://schemas.openxmlformats.org/officeDocument/2006/relationships/hyperlink" Target="https://dms.puc.hawaii.gov/dms/dockets?action=details&amp;docketNumber=2021-0024" TargetMode="External"/><Relationship Id="rId46" Type="http://schemas.openxmlformats.org/officeDocument/2006/relationships/hyperlink" Target="https://hpuc.my.site.com/cdms/s/puc-case/a2G8z0000007f6eEAA/pc20665?tabset-a3299=3" TargetMode="External"/><Relationship Id="rId59" Type="http://schemas.openxmlformats.org/officeDocument/2006/relationships/comments" Target="../comments1.xml"/><Relationship Id="rId2" Type="http://schemas.openxmlformats.org/officeDocument/2006/relationships/hyperlink" Target="https://hpuc.my.site.com/cdms/s/puc-case/a2G8z0000007f81EAA/pc20750" TargetMode="External"/><Relationship Id="rId16" Type="http://schemas.openxmlformats.org/officeDocument/2006/relationships/hyperlink" Target="https://dms.puc.hawaii.gov/dms/dockets?action=details&amp;docketNumber=2022-0007" TargetMode="External"/><Relationship Id="rId20" Type="http://schemas.openxmlformats.org/officeDocument/2006/relationships/hyperlink" Target="https://174powerglobal.com/hanwha-energy-extends-its-reach-across-the-pacific-with-hawaii-energy-project/" TargetMode="External"/><Relationship Id="rId29" Type="http://schemas.openxmlformats.org/officeDocument/2006/relationships/hyperlink" Target="https://dms.puc.hawaii.gov/dms/dockets?action=details&amp;docketNumber=2021-0024" TargetMode="External"/><Relationship Id="rId41" Type="http://schemas.openxmlformats.org/officeDocument/2006/relationships/hyperlink" Target="https://dms.puc.hawaii.gov/dms/dockets?action=details&amp;docketNumber=2020-0218" TargetMode="External"/><Relationship Id="rId54" Type="http://schemas.openxmlformats.org/officeDocument/2006/relationships/hyperlink" Target="https://hpuc.my.site.com/cdms/s/puc-case/a2G8z0000007gObEAI/pc25622" TargetMode="External"/><Relationship Id="rId1" Type="http://schemas.openxmlformats.org/officeDocument/2006/relationships/hyperlink" Target="https://hpuc.my.site.com/cdms/s/puc-case/a2G8z0000007fFaEAI/pc21219?tabset-a3299=3" TargetMode="External"/><Relationship Id="rId6" Type="http://schemas.openxmlformats.org/officeDocument/2006/relationships/hyperlink" Target="https://hpuc.my.site.com/cdms/s/puc-case/a2G8z0000007fGYEAY/pc21279?tabset-a3299=3" TargetMode="External"/><Relationship Id="rId11" Type="http://schemas.openxmlformats.org/officeDocument/2006/relationships/hyperlink" Target="https://174powerglobal.com/hanwha-energy-extends-its-reach-across-the-pacific-with-hawaii-energy-project/" TargetMode="External"/><Relationship Id="rId24" Type="http://schemas.openxmlformats.org/officeDocument/2006/relationships/hyperlink" Target="https://hpuc.my.site.com/cdms/s/puc-case/a2G8z0000007f85EAA/pc20754?tabset-a3299=3" TargetMode="External"/><Relationship Id="rId32" Type="http://schemas.openxmlformats.org/officeDocument/2006/relationships/hyperlink" Target="https://dms.puc.hawaii.gov/dms/dockets?action=details&amp;docketNumber=2015-0389" TargetMode="External"/><Relationship Id="rId37" Type="http://schemas.openxmlformats.org/officeDocument/2006/relationships/hyperlink" Target="https://hpuc.my.site.com/cdms/s/puc-case/a2G8z0000007f8AEAQ/pc20759?tabset-a3299=3" TargetMode="External"/><Relationship Id="rId40" Type="http://schemas.openxmlformats.org/officeDocument/2006/relationships/hyperlink" Target="https://www.kiuc.coop/wkep" TargetMode="External"/><Relationship Id="rId45" Type="http://schemas.openxmlformats.org/officeDocument/2006/relationships/hyperlink" Target="https://hpuc.my.site.com/cdms/s/puc-case/a2G8z0000007fGXEAY/pc21278" TargetMode="External"/><Relationship Id="rId53" Type="http://schemas.openxmlformats.org/officeDocument/2006/relationships/hyperlink" Target="https://hpuc.my.site.com/cdms/s/puc-case/a2G8z0000007gObEAI/pc25622" TargetMode="External"/><Relationship Id="rId58" Type="http://schemas.openxmlformats.org/officeDocument/2006/relationships/vmlDrawing" Target="../drawings/vmlDrawing1.vml"/><Relationship Id="rId5" Type="http://schemas.openxmlformats.org/officeDocument/2006/relationships/hyperlink" Target="https://hpuc.my.site.com/cdms/s/puc-case/a2G8z0000007f80EAA/pc20749?tabset-a3299=3" TargetMode="External"/><Relationship Id="rId15" Type="http://schemas.openxmlformats.org/officeDocument/2006/relationships/hyperlink" Target="https://dms.puc.hawaii.gov/dms/dockets?action=details&amp;docketNumber=2015-0389" TargetMode="External"/><Relationship Id="rId23" Type="http://schemas.openxmlformats.org/officeDocument/2006/relationships/hyperlink" Target="https://174powerglobal.com/hanwha-energy-extends-its-reach-across-the-pacific-with-hawaii-energy-project/" TargetMode="External"/><Relationship Id="rId28" Type="http://schemas.openxmlformats.org/officeDocument/2006/relationships/hyperlink" Target="https://dms.puc.hawaii.gov/dms/dockets?action=details&amp;docketNumber=2021-0024" TargetMode="External"/><Relationship Id="rId36" Type="http://schemas.openxmlformats.org/officeDocument/2006/relationships/hyperlink" Target="https://aesdistributedenergy.com/west-oahu-homepage/" TargetMode="External"/><Relationship Id="rId49" Type="http://schemas.openxmlformats.org/officeDocument/2006/relationships/hyperlink" Target="https://dms.puc.hawaii.gov/dms/dockets?action=details&amp;docketNumber=2015-0389" TargetMode="External"/><Relationship Id="rId57" Type="http://schemas.openxmlformats.org/officeDocument/2006/relationships/printerSettings" Target="../printerSettings/printerSettings2.bin"/><Relationship Id="rId10" Type="http://schemas.openxmlformats.org/officeDocument/2006/relationships/hyperlink" Target="https://www.aes.com/aes-mountain-view-solar-storage-project" TargetMode="External"/><Relationship Id="rId19" Type="http://schemas.openxmlformats.org/officeDocument/2006/relationships/hyperlink" Target="https://hpuc.my.site.com/cdms/s/puc-case/a2G8z0000007fGWEAY/pc21277?tabset-a3299=3" TargetMode="External"/><Relationship Id="rId31" Type="http://schemas.openxmlformats.org/officeDocument/2006/relationships/hyperlink" Target="https://hpuc.my.site.com/cdms/s/puc-case/a2G8z0000007fBFEAY/pc20950?tabset-a3299=3" TargetMode="External"/><Relationship Id="rId44" Type="http://schemas.openxmlformats.org/officeDocument/2006/relationships/hyperlink" Target="https://hpuc.my.site.com/cdms/s/puc-case/a2G8z0000007f6IEAQ/pc20643" TargetMode="External"/><Relationship Id="rId52" Type="http://schemas.openxmlformats.org/officeDocument/2006/relationships/hyperlink" Target="https://hpuc.my.site.com/cdms/s/puc-case/a2G8z0000007fBFEAY/pc20950?tabset-a3299=3" TargetMode="External"/><Relationship Id="rId60" Type="http://schemas.microsoft.com/office/2017/10/relationships/threadedComment" Target="../threadedComments/threadedComment1.xml"/><Relationship Id="rId4" Type="http://schemas.openxmlformats.org/officeDocument/2006/relationships/hyperlink" Target="https://hpuc.my.site.com/cdms/s/puc-case/a2G8z0000007f7yEAA/pc20747?tabset-a3299=3" TargetMode="External"/><Relationship Id="rId9" Type="http://schemas.openxmlformats.org/officeDocument/2006/relationships/hyperlink" Target="https://www.clearwayenergygroup.com/our-projects/development-projects/" TargetMode="External"/><Relationship Id="rId14" Type="http://schemas.openxmlformats.org/officeDocument/2006/relationships/hyperlink" Target="https://hpuc.my.site.com/cdms/s/puc-case/a2G8z0000007fGUEAY/pc21275?tabset-a3299=3" TargetMode="External"/><Relationship Id="rId22" Type="http://schemas.openxmlformats.org/officeDocument/2006/relationships/hyperlink" Target="https://174powerglobal.com/hanwha-energy-extends-its-reach-across-the-pacific-with-hawaii-energy-project/" TargetMode="External"/><Relationship Id="rId27" Type="http://schemas.openxmlformats.org/officeDocument/2006/relationships/hyperlink" Target="https://dms.puc.hawaii.gov/dms/dockets?action=details&amp;docketNumber=2018-0431" TargetMode="External"/><Relationship Id="rId30" Type="http://schemas.openxmlformats.org/officeDocument/2006/relationships/hyperlink" Target="https://dms.puc.hawaii.gov/dms/dockets?action=details&amp;docketNumber=2021-0024" TargetMode="External"/><Relationship Id="rId35" Type="http://schemas.openxmlformats.org/officeDocument/2006/relationships/hyperlink" Target="https://dms.puc.hawaii.gov/dms/dockets?action=details&amp;docketNumber=2021-0024" TargetMode="External"/><Relationship Id="rId43" Type="http://schemas.openxmlformats.org/officeDocument/2006/relationships/hyperlink" Target="https://hpuc.my.site.com/cdms/s/puc-case/a2G8z0000007f6IEAQ/pc20643" TargetMode="External"/><Relationship Id="rId48" Type="http://schemas.openxmlformats.org/officeDocument/2006/relationships/hyperlink" Target="https://dms.puc.hawaii.gov/dms/dockets?action=details&amp;docketNumber=2015-0389" TargetMode="External"/><Relationship Id="rId56" Type="http://schemas.openxmlformats.org/officeDocument/2006/relationships/hyperlink" Target="https://hpuc.my.site.com/cdms/s/puc-case/a2G8z0000007gObEAI/pc25622" TargetMode="External"/><Relationship Id="rId8" Type="http://schemas.openxmlformats.org/officeDocument/2006/relationships/hyperlink" Target="https://www.clearwayenergygroup.com/our-projects/development-projects/" TargetMode="External"/><Relationship Id="rId51" Type="http://schemas.openxmlformats.org/officeDocument/2006/relationships/hyperlink" Target="https://www.hawaiianelectric.com/products-and-services/customer-renewable-programs/rooftop-solar/battery-bonus" TargetMode="External"/><Relationship Id="rId3" Type="http://schemas.openxmlformats.org/officeDocument/2006/relationships/hyperlink" Target="https://hpuc.my.site.com/cdms/s/puc-case/a2G8z0000007fGVEAY/pc21276?tabset-a3299=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ongroadenergy.com/mahi/" TargetMode="External"/><Relationship Id="rId3" Type="http://schemas.openxmlformats.org/officeDocument/2006/relationships/hyperlink" Target="https://www.clearwayenergygroup.com/our-projects/development-projects/" TargetMode="External"/><Relationship Id="rId7" Type="http://schemas.openxmlformats.org/officeDocument/2006/relationships/hyperlink" Target="https://www.aes.com/waiawa-phase-2-solar-storage-project" TargetMode="External"/><Relationship Id="rId2" Type="http://schemas.openxmlformats.org/officeDocument/2006/relationships/hyperlink" Target="https://kapoleienergystorage.com/" TargetMode="External"/><Relationship Id="rId1" Type="http://schemas.openxmlformats.org/officeDocument/2006/relationships/hyperlink" Target="https://aesdistributedenergy.com/west-oahu-homepage/" TargetMode="External"/><Relationship Id="rId6" Type="http://schemas.openxmlformats.org/officeDocument/2006/relationships/hyperlink" Target="https://174powerglobal.com/hanwha-energy-extends-its-reach-across-the-pacific-with-hawaii-energy-project/" TargetMode="External"/><Relationship Id="rId5" Type="http://schemas.openxmlformats.org/officeDocument/2006/relationships/hyperlink" Target="https://www.aes.com/aes-mountain-view-solar-storage-project" TargetMode="External"/><Relationship Id="rId4" Type="http://schemas.openxmlformats.org/officeDocument/2006/relationships/hyperlink" Target="https://www.clearwayenergygroup.com/our-projects/development-projects/"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longroadenergy.com/mahi/" TargetMode="External"/><Relationship Id="rId1" Type="http://schemas.openxmlformats.org/officeDocument/2006/relationships/hyperlink" Target="https://www.aes.com/waiawa-phase-2-solar-storage-project"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8" Type="http://schemas.openxmlformats.org/officeDocument/2006/relationships/hyperlink" Target="http://eha-web.doh.hawaii.gov/wpc-viewer/" TargetMode="External"/><Relationship Id="rId13" Type="http://schemas.openxmlformats.org/officeDocument/2006/relationships/hyperlink" Target="http://www.honoluludpp.org/ReportsNotices/DailyBulletins.aspx" TargetMode="External"/><Relationship Id="rId18" Type="http://schemas.openxmlformats.org/officeDocument/2006/relationships/hyperlink" Target="http://www.honoluludpp.org/ReportsNotices/DailyBulletins.aspx" TargetMode="External"/><Relationship Id="rId26" Type="http://schemas.microsoft.com/office/2017/10/relationships/threadedComment" Target="../threadedComments/threadedComment3.xml"/><Relationship Id="rId3" Type="http://schemas.openxmlformats.org/officeDocument/2006/relationships/hyperlink" Target="https://energy.hawaii.gov/renewable-energy-project-permitting-in-the-state-of-Hawai&#8216;i" TargetMode="External"/><Relationship Id="rId21" Type="http://schemas.openxmlformats.org/officeDocument/2006/relationships/hyperlink" Target="https://dlnr.hawaii.gov/occl/current-applications/" TargetMode="External"/><Relationship Id="rId7" Type="http://schemas.openxmlformats.org/officeDocument/2006/relationships/hyperlink" Target="http://eha-web.doh.hawaii.gov/wpc-viewer/" TargetMode="External"/><Relationship Id="rId12" Type="http://schemas.openxmlformats.org/officeDocument/2006/relationships/hyperlink" Target="http://www.honoluludpp.org/ReportsNotices/DailyBulletins.aspx" TargetMode="External"/><Relationship Id="rId17" Type="http://schemas.openxmlformats.org/officeDocument/2006/relationships/hyperlink" Target="http://www.honoluludpp.org/ReportsNotices/DailyBulletins.aspx" TargetMode="External"/><Relationship Id="rId25" Type="http://schemas.openxmlformats.org/officeDocument/2006/relationships/comments" Target="../comments3.xml"/><Relationship Id="rId2" Type="http://schemas.openxmlformats.org/officeDocument/2006/relationships/hyperlink" Target="https://hidot.hawaii.gov/highways/files/2020/03/Application-Permit-for-the-Occupancy-Use-of-State-Hwy-ROW.pdf" TargetMode="External"/><Relationship Id="rId16" Type="http://schemas.openxmlformats.org/officeDocument/2006/relationships/hyperlink" Target="http://www.honoluludpp.org/ReportsNotices/DailyBulletins.aspx" TargetMode="External"/><Relationship Id="rId20" Type="http://schemas.openxmlformats.org/officeDocument/2006/relationships/hyperlink" Target="https://dlnr.hawaii.gov/shpd/intake-and-determinations/" TargetMode="External"/><Relationship Id="rId1" Type="http://schemas.openxmlformats.org/officeDocument/2006/relationships/hyperlink" Target="https://hidot.hawaii.gov/highways/files/2020/03/Permit-to-Perform-Work-Upon-State-Hwys.pdf" TargetMode="External"/><Relationship Id="rId6" Type="http://schemas.openxmlformats.org/officeDocument/2006/relationships/hyperlink" Target="http://eha-web.doh.hawaii.gov/wpc-viewer/" TargetMode="External"/><Relationship Id="rId11" Type="http://schemas.openxmlformats.org/officeDocument/2006/relationships/hyperlink" Target="https://luc.hawaii.gov/" TargetMode="External"/><Relationship Id="rId24" Type="http://schemas.openxmlformats.org/officeDocument/2006/relationships/vmlDrawing" Target="../drawings/vmlDrawing3.vml"/><Relationship Id="rId5" Type="http://schemas.openxmlformats.org/officeDocument/2006/relationships/hyperlink" Target="http://eha-web.doh.hawaii.gov/wpc-viewer/" TargetMode="External"/><Relationship Id="rId15" Type="http://schemas.openxmlformats.org/officeDocument/2006/relationships/hyperlink" Target="http://www.honoluludpp.org/ReportsNotices/DailyBulletins.aspx" TargetMode="External"/><Relationship Id="rId23" Type="http://schemas.openxmlformats.org/officeDocument/2006/relationships/printerSettings" Target="../printerSettings/printerSettings5.bin"/><Relationship Id="rId10" Type="http://schemas.openxmlformats.org/officeDocument/2006/relationships/hyperlink" Target="https://luc.hawaii.gov/" TargetMode="External"/><Relationship Id="rId19" Type="http://schemas.openxmlformats.org/officeDocument/2006/relationships/hyperlink" Target="http://www.honoluludpp.org/ReportsNotices/DailyBulletins.aspx" TargetMode="External"/><Relationship Id="rId4" Type="http://schemas.openxmlformats.org/officeDocument/2006/relationships/hyperlink" Target="http://eha-web.doh.hawaii.gov/wpc-viewer/" TargetMode="External"/><Relationship Id="rId9" Type="http://schemas.openxmlformats.org/officeDocument/2006/relationships/hyperlink" Target="http://oeqc2.doh.hawaii.gov/_layouts/15/start.aspx" TargetMode="External"/><Relationship Id="rId14" Type="http://schemas.openxmlformats.org/officeDocument/2006/relationships/hyperlink" Target="http://www.honoluludpp.org/ReportsNotices/DailyBulletins.aspx" TargetMode="External"/><Relationship Id="rId22" Type="http://schemas.openxmlformats.org/officeDocument/2006/relationships/hyperlink" Target="https://energy.hawaii.gov/wp-content/uploads/2015/07/Oahu-Waiver-Permit_March-2015.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dms.puc.hawaii.gov/dms/dockets?action=details&amp;docketNumber=2018-0431" TargetMode="External"/><Relationship Id="rId13" Type="http://schemas.openxmlformats.org/officeDocument/2006/relationships/hyperlink" Target="https://dms.puc.hawaii.gov/dms/dockets?action=details&amp;docketNumber=2018-0435" TargetMode="External"/><Relationship Id="rId3" Type="http://schemas.openxmlformats.org/officeDocument/2006/relationships/hyperlink" Target="https://dms.puc.hawaii.gov/dms/dockets?action=details&amp;docketNumber=2020-0140" TargetMode="External"/><Relationship Id="rId7" Type="http://schemas.openxmlformats.org/officeDocument/2006/relationships/hyperlink" Target="https://dms.puc.hawaii.gov/dms/dockets?action=details&amp;docketNumber=2019-0050" TargetMode="External"/><Relationship Id="rId12" Type="http://schemas.openxmlformats.org/officeDocument/2006/relationships/hyperlink" Target="https://dms.puc.hawaii.gov/dms/dockets?action=details&amp;docketNumber=2018-0434" TargetMode="External"/><Relationship Id="rId2" Type="http://schemas.openxmlformats.org/officeDocument/2006/relationships/hyperlink" Target="https://aesdistributedenergy.com/west-oahu-homepage/" TargetMode="External"/><Relationship Id="rId16" Type="http://schemas.microsoft.com/office/2017/10/relationships/threadedComment" Target="../threadedComments/threadedComment4.xml"/><Relationship Id="rId1" Type="http://schemas.openxmlformats.org/officeDocument/2006/relationships/hyperlink" Target="https://kupehausolar.174powerglobal.com/project/" TargetMode="External"/><Relationship Id="rId6" Type="http://schemas.openxmlformats.org/officeDocument/2006/relationships/hyperlink" Target="https://dms.puc.hawaii.gov/dms/dockets?action=details&amp;docketNumber=2020-0138" TargetMode="External"/><Relationship Id="rId11" Type="http://schemas.openxmlformats.org/officeDocument/2006/relationships/hyperlink" Target="https://www.aes.com/aes-mountain-view-solar-storage-project" TargetMode="External"/><Relationship Id="rId5" Type="http://schemas.openxmlformats.org/officeDocument/2006/relationships/hyperlink" Target="https://dms.puc.hawaii.gov/dms/dockets?action=details&amp;docketNumber=2020-0139" TargetMode="External"/><Relationship Id="rId15" Type="http://schemas.openxmlformats.org/officeDocument/2006/relationships/comments" Target="../comments4.xml"/><Relationship Id="rId10" Type="http://schemas.openxmlformats.org/officeDocument/2006/relationships/hyperlink" Target="https://www.aes.com/waiawa-phase-2-solar-storage-project" TargetMode="External"/><Relationship Id="rId4" Type="http://schemas.openxmlformats.org/officeDocument/2006/relationships/hyperlink" Target="https://www.longroadenergy.com/mahi/" TargetMode="External"/><Relationship Id="rId9" Type="http://schemas.openxmlformats.org/officeDocument/2006/relationships/hyperlink" Target="https://dms.puc.hawaii.gov/dms/dockets?action=details&amp;docketNumber=2020-0137" TargetMode="External"/><Relationship Id="rId1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7E9D7-E94F-4CB8-ADD2-3B966FBF4FED}">
  <sheetPr>
    <pageSetUpPr fitToPage="1"/>
  </sheetPr>
  <dimension ref="A1:AY118"/>
  <sheetViews>
    <sheetView tabSelected="1" zoomScale="25" zoomScaleNormal="25" zoomScaleSheetLayoutView="55" zoomScalePageLayoutView="25" workbookViewId="0">
      <pane ySplit="1" topLeftCell="A5" activePane="bottomLeft" state="frozen"/>
      <selection activeCell="M35" sqref="M35:N35"/>
      <selection pane="bottomLeft" activeCell="BH10" sqref="BH10"/>
    </sheetView>
  </sheetViews>
  <sheetFormatPr defaultColWidth="9.25" defaultRowHeight="50.65" customHeight="1" x14ac:dyDescent="0.35"/>
  <cols>
    <col min="1" max="1" width="19.33203125" style="387" bestFit="1" customWidth="1"/>
    <col min="2" max="2" width="48.33203125" style="284" customWidth="1"/>
    <col min="3" max="3" width="38" style="387" bestFit="1" customWidth="1"/>
    <col min="4" max="4" width="25" style="284" customWidth="1"/>
    <col min="5" max="5" width="25" style="284" hidden="1" customWidth="1"/>
    <col min="6" max="6" width="32.25" style="284" customWidth="1"/>
    <col min="7" max="7" width="25.58203125" style="284" hidden="1" customWidth="1"/>
    <col min="8" max="12" width="15.25" style="284" hidden="1" customWidth="1"/>
    <col min="13" max="18" width="17" style="284" hidden="1" customWidth="1"/>
    <col min="19" max="19" width="20.5" style="284" hidden="1" customWidth="1"/>
    <col min="20" max="20" width="21.5" style="284" hidden="1" customWidth="1"/>
    <col min="21" max="21" width="3.75" style="284" hidden="1" customWidth="1"/>
    <col min="22" max="23" width="21.08203125" style="284" customWidth="1"/>
    <col min="24" max="24" width="21.33203125" style="284" customWidth="1"/>
    <col min="25" max="25" width="19.58203125" style="284" customWidth="1"/>
    <col min="26" max="26" width="21.5" style="284" customWidth="1"/>
    <col min="27" max="41" width="19.58203125" style="284" customWidth="1"/>
    <col min="42" max="42" width="23.5" style="284" customWidth="1"/>
    <col min="43" max="50" width="19.58203125" style="284" customWidth="1"/>
    <col min="51" max="51" width="18.33203125" style="284" customWidth="1"/>
    <col min="52" max="16384" width="9.25" style="251"/>
  </cols>
  <sheetData>
    <row r="1" spans="1:51" ht="87" customHeight="1" x14ac:dyDescent="0.35">
      <c r="A1" s="359" t="s">
        <v>0</v>
      </c>
      <c r="B1" s="359" t="s">
        <v>776</v>
      </c>
      <c r="C1" s="359" t="s">
        <v>108</v>
      </c>
      <c r="D1" s="359" t="s">
        <v>719</v>
      </c>
      <c r="E1" s="359" t="s">
        <v>697</v>
      </c>
      <c r="F1" s="359" t="s">
        <v>753</v>
      </c>
      <c r="G1" s="359" t="s">
        <v>789</v>
      </c>
      <c r="H1" s="358">
        <v>44398</v>
      </c>
      <c r="I1" s="358">
        <v>44460</v>
      </c>
      <c r="J1" s="408">
        <v>44490</v>
      </c>
      <c r="K1" s="358">
        <v>44521</v>
      </c>
      <c r="L1" s="408">
        <v>44551</v>
      </c>
      <c r="M1" s="409">
        <v>44218</v>
      </c>
      <c r="N1" s="408">
        <v>44249</v>
      </c>
      <c r="O1" s="358">
        <v>44277</v>
      </c>
      <c r="P1" s="408">
        <v>44308</v>
      </c>
      <c r="Q1" s="358">
        <v>44338</v>
      </c>
      <c r="R1" s="408">
        <v>44369</v>
      </c>
      <c r="S1" s="408" t="s">
        <v>790</v>
      </c>
      <c r="T1" s="408" t="s">
        <v>791</v>
      </c>
      <c r="U1" s="527" t="s">
        <v>792</v>
      </c>
      <c r="V1" s="358" t="s">
        <v>709</v>
      </c>
      <c r="W1" s="357" t="s">
        <v>787</v>
      </c>
      <c r="X1" s="356" t="s">
        <v>109</v>
      </c>
      <c r="Y1" s="357" t="s">
        <v>110</v>
      </c>
      <c r="Z1" s="356" t="s">
        <v>111</v>
      </c>
      <c r="AA1" s="357" t="s">
        <v>112</v>
      </c>
      <c r="AB1" s="356" t="s">
        <v>113</v>
      </c>
      <c r="AC1" s="357" t="s">
        <v>114</v>
      </c>
      <c r="AD1" s="356" t="s">
        <v>115</v>
      </c>
      <c r="AE1" s="357" t="s">
        <v>116</v>
      </c>
      <c r="AF1" s="356" t="s">
        <v>117</v>
      </c>
      <c r="AG1" s="357" t="s">
        <v>118</v>
      </c>
      <c r="AH1" s="356" t="s">
        <v>119</v>
      </c>
      <c r="AI1" s="357" t="s">
        <v>120</v>
      </c>
      <c r="AJ1" s="356" t="s">
        <v>121</v>
      </c>
      <c r="AK1" s="357" t="s">
        <v>122</v>
      </c>
      <c r="AL1" s="356" t="s">
        <v>123</v>
      </c>
      <c r="AM1" s="357" t="s">
        <v>124</v>
      </c>
      <c r="AN1" s="356" t="s">
        <v>125</v>
      </c>
      <c r="AO1" s="357" t="s">
        <v>126</v>
      </c>
      <c r="AP1" s="356" t="s">
        <v>127</v>
      </c>
      <c r="AQ1" s="357" t="s">
        <v>128</v>
      </c>
      <c r="AR1" s="356" t="s">
        <v>129</v>
      </c>
      <c r="AS1" s="357" t="s">
        <v>130</v>
      </c>
      <c r="AT1" s="356" t="s">
        <v>131</v>
      </c>
      <c r="AU1" s="357" t="s">
        <v>132</v>
      </c>
      <c r="AV1" s="356" t="s">
        <v>133</v>
      </c>
      <c r="AW1" s="357" t="s">
        <v>134</v>
      </c>
      <c r="AX1" s="355" t="s">
        <v>135</v>
      </c>
      <c r="AY1" s="358" t="s">
        <v>746</v>
      </c>
    </row>
    <row r="2" spans="1:51" ht="29.65" customHeight="1" x14ac:dyDescent="0.35">
      <c r="A2" s="388" t="s">
        <v>4</v>
      </c>
      <c r="B2" s="528" t="s">
        <v>733</v>
      </c>
      <c r="C2" s="528"/>
      <c r="D2" s="528"/>
      <c r="E2" s="528"/>
      <c r="F2" s="528"/>
      <c r="G2" s="528"/>
      <c r="H2" s="528"/>
      <c r="I2" s="528"/>
      <c r="J2" s="528"/>
      <c r="K2" s="528"/>
      <c r="L2" s="528"/>
      <c r="M2" s="528"/>
      <c r="N2" s="528"/>
      <c r="O2" s="528"/>
      <c r="P2" s="528"/>
      <c r="Q2" s="528"/>
      <c r="R2" s="528"/>
      <c r="S2" s="528"/>
      <c r="T2" s="528"/>
      <c r="U2" s="527"/>
      <c r="V2" s="411" t="s">
        <v>71</v>
      </c>
      <c r="W2" s="412" t="s">
        <v>71</v>
      </c>
      <c r="X2" s="412" t="s">
        <v>71</v>
      </c>
      <c r="Y2" s="412" t="s">
        <v>71</v>
      </c>
      <c r="Z2" s="412" t="s">
        <v>71</v>
      </c>
      <c r="AA2" s="412" t="s">
        <v>71</v>
      </c>
      <c r="AB2" s="412" t="s">
        <v>71</v>
      </c>
      <c r="AC2" s="412" t="s">
        <v>71</v>
      </c>
      <c r="AD2" s="412" t="s">
        <v>71</v>
      </c>
      <c r="AE2" s="412" t="s">
        <v>71</v>
      </c>
      <c r="AF2" s="412" t="s">
        <v>71</v>
      </c>
      <c r="AG2" s="412" t="s">
        <v>71</v>
      </c>
      <c r="AH2" s="412" t="s">
        <v>71</v>
      </c>
      <c r="AI2" s="412" t="s">
        <v>71</v>
      </c>
      <c r="AJ2" s="412" t="s">
        <v>71</v>
      </c>
      <c r="AK2" s="412" t="s">
        <v>71</v>
      </c>
      <c r="AL2" s="412" t="s">
        <v>71</v>
      </c>
      <c r="AM2" s="412" t="s">
        <v>71</v>
      </c>
      <c r="AN2" s="412" t="s">
        <v>71</v>
      </c>
      <c r="AO2" s="412" t="s">
        <v>71</v>
      </c>
      <c r="AP2" s="412" t="s">
        <v>71</v>
      </c>
      <c r="AQ2" s="412" t="s">
        <v>71</v>
      </c>
      <c r="AR2" s="412" t="s">
        <v>71</v>
      </c>
      <c r="AS2" s="412" t="s">
        <v>71</v>
      </c>
      <c r="AT2" s="412" t="s">
        <v>71</v>
      </c>
      <c r="AU2" s="412" t="s">
        <v>71</v>
      </c>
      <c r="AV2" s="412"/>
      <c r="AW2" s="412"/>
      <c r="AX2" s="412"/>
      <c r="AY2" s="411"/>
    </row>
    <row r="3" spans="1:51" ht="145.9" hidden="1" customHeight="1" x14ac:dyDescent="0.35">
      <c r="A3" s="389" t="s">
        <v>5</v>
      </c>
      <c r="B3" s="379" t="s">
        <v>6</v>
      </c>
      <c r="C3" s="383" t="s">
        <v>136</v>
      </c>
      <c r="D3" s="383"/>
      <c r="E3" s="383"/>
      <c r="F3" s="413">
        <v>39</v>
      </c>
      <c r="G3" s="413">
        <v>1.2</v>
      </c>
      <c r="H3" s="414" t="s">
        <v>71</v>
      </c>
      <c r="I3" s="414"/>
      <c r="J3" s="414"/>
      <c r="K3" s="414"/>
      <c r="L3" s="414"/>
      <c r="M3" s="521"/>
      <c r="N3" s="521"/>
      <c r="O3" s="415"/>
      <c r="P3" s="415" t="s">
        <v>71</v>
      </c>
      <c r="Q3" s="415" t="s">
        <v>71</v>
      </c>
      <c r="R3" s="414"/>
      <c r="S3" s="522" t="s">
        <v>793</v>
      </c>
      <c r="T3" s="522"/>
      <c r="U3" s="527"/>
      <c r="V3" s="385"/>
      <c r="W3" s="416"/>
      <c r="X3" s="416"/>
      <c r="Y3" s="416"/>
      <c r="Z3" s="417" t="s">
        <v>71</v>
      </c>
      <c r="AA3" s="418" t="s">
        <v>71</v>
      </c>
      <c r="AB3" s="418" t="s">
        <v>71</v>
      </c>
      <c r="AC3" s="418" t="s">
        <v>71</v>
      </c>
      <c r="AD3" s="419" t="s">
        <v>71</v>
      </c>
      <c r="AE3" s="419" t="s">
        <v>71</v>
      </c>
      <c r="AF3" s="419" t="s">
        <v>71</v>
      </c>
      <c r="AG3" s="419" t="s">
        <v>71</v>
      </c>
      <c r="AH3" s="419" t="s">
        <v>71</v>
      </c>
      <c r="AI3" s="419" t="s">
        <v>71</v>
      </c>
      <c r="AJ3" s="419" t="s">
        <v>71</v>
      </c>
      <c r="AK3" s="419" t="s">
        <v>71</v>
      </c>
      <c r="AL3" s="419" t="s">
        <v>71</v>
      </c>
      <c r="AM3" s="419" t="s">
        <v>71</v>
      </c>
      <c r="AN3" s="419" t="s">
        <v>71</v>
      </c>
      <c r="AO3" s="420" t="s">
        <v>71</v>
      </c>
      <c r="AP3" s="420" t="s">
        <v>71</v>
      </c>
      <c r="AQ3" s="420" t="s">
        <v>71</v>
      </c>
      <c r="AR3" s="420" t="s">
        <v>71</v>
      </c>
      <c r="AS3" s="420" t="s">
        <v>71</v>
      </c>
      <c r="AT3" s="420" t="s">
        <v>71</v>
      </c>
      <c r="AU3" s="420" t="s">
        <v>71</v>
      </c>
      <c r="AV3" s="420"/>
      <c r="AW3" s="420"/>
      <c r="AX3" s="420"/>
      <c r="AY3" s="295"/>
    </row>
    <row r="4" spans="1:51" s="382" customFormat="1" ht="145.9" customHeight="1" x14ac:dyDescent="0.35">
      <c r="A4" s="390" t="s">
        <v>10</v>
      </c>
      <c r="B4" s="421" t="s">
        <v>736</v>
      </c>
      <c r="C4" s="381" t="s">
        <v>12</v>
      </c>
      <c r="D4" s="422" t="s">
        <v>720</v>
      </c>
      <c r="E4" s="422" t="s">
        <v>698</v>
      </c>
      <c r="F4" s="423">
        <v>36</v>
      </c>
      <c r="G4" s="423">
        <v>1.2</v>
      </c>
      <c r="H4" s="423" t="s">
        <v>71</v>
      </c>
      <c r="I4" s="423"/>
      <c r="J4" s="423"/>
      <c r="K4" s="423"/>
      <c r="L4" s="423"/>
      <c r="M4" s="423" t="s">
        <v>71</v>
      </c>
      <c r="N4" s="423" t="s">
        <v>794</v>
      </c>
      <c r="O4" s="423"/>
      <c r="P4" s="423" t="s">
        <v>795</v>
      </c>
      <c r="Q4" s="423"/>
      <c r="R4" s="423" t="s">
        <v>796</v>
      </c>
      <c r="S4" s="423"/>
      <c r="T4" s="423"/>
      <c r="U4" s="527"/>
      <c r="V4" s="423">
        <v>0</v>
      </c>
      <c r="W4" s="424" t="s">
        <v>137</v>
      </c>
      <c r="X4" s="425"/>
      <c r="Y4" s="425" t="s">
        <v>138</v>
      </c>
      <c r="Z4" s="425"/>
      <c r="AA4" s="422" t="s">
        <v>695</v>
      </c>
      <c r="AB4" s="426"/>
      <c r="AC4" s="426"/>
      <c r="AD4" s="427" t="s">
        <v>71</v>
      </c>
      <c r="AE4" s="426" t="s">
        <v>71</v>
      </c>
      <c r="AF4" s="427" t="s">
        <v>71</v>
      </c>
      <c r="AG4" s="427" t="s">
        <v>71</v>
      </c>
      <c r="AH4" s="427" t="s">
        <v>71</v>
      </c>
      <c r="AI4" s="427" t="s">
        <v>71</v>
      </c>
      <c r="AJ4" s="427" t="s">
        <v>71</v>
      </c>
      <c r="AK4" s="427" t="s">
        <v>71</v>
      </c>
      <c r="AL4" s="427" t="s">
        <v>71</v>
      </c>
      <c r="AM4" s="427" t="s">
        <v>71</v>
      </c>
      <c r="AN4" s="427" t="s">
        <v>71</v>
      </c>
      <c r="AO4" s="428" t="s">
        <v>71</v>
      </c>
      <c r="AP4" s="428" t="s">
        <v>71</v>
      </c>
      <c r="AQ4" s="428" t="s">
        <v>71</v>
      </c>
      <c r="AR4" s="428" t="s">
        <v>71</v>
      </c>
      <c r="AS4" s="428" t="s">
        <v>71</v>
      </c>
      <c r="AT4" s="428" t="s">
        <v>71</v>
      </c>
      <c r="AU4" s="428" t="s">
        <v>71</v>
      </c>
      <c r="AV4" s="428"/>
      <c r="AW4" s="428"/>
      <c r="AX4" s="428"/>
      <c r="AY4" s="423"/>
    </row>
    <row r="5" spans="1:51" ht="145.9" customHeight="1" x14ac:dyDescent="0.35">
      <c r="A5" s="391" t="s">
        <v>14</v>
      </c>
      <c r="B5" s="379" t="s">
        <v>737</v>
      </c>
      <c r="C5" s="377" t="s">
        <v>16</v>
      </c>
      <c r="D5" s="383" t="s">
        <v>721</v>
      </c>
      <c r="E5" s="383" t="s">
        <v>698</v>
      </c>
      <c r="F5" s="413">
        <v>185</v>
      </c>
      <c r="G5" s="413">
        <v>0.1</v>
      </c>
      <c r="H5" s="414" t="s">
        <v>71</v>
      </c>
      <c r="I5" s="414"/>
      <c r="J5" s="414" t="s">
        <v>71</v>
      </c>
      <c r="K5" s="414"/>
      <c r="L5" s="414" t="s">
        <v>71</v>
      </c>
      <c r="M5" s="414"/>
      <c r="N5" s="414"/>
      <c r="O5" s="521" t="s">
        <v>797</v>
      </c>
      <c r="P5" s="521"/>
      <c r="Q5" s="521" t="s">
        <v>798</v>
      </c>
      <c r="R5" s="521"/>
      <c r="S5" s="521"/>
      <c r="T5" s="521"/>
      <c r="U5" s="410"/>
      <c r="V5" s="413">
        <v>565</v>
      </c>
      <c r="W5" s="429" t="s">
        <v>71</v>
      </c>
      <c r="X5" s="430"/>
      <c r="Y5" s="431" t="s">
        <v>71</v>
      </c>
      <c r="Z5" s="401" t="s">
        <v>139</v>
      </c>
      <c r="AA5" s="432" t="s">
        <v>71</v>
      </c>
      <c r="AB5" s="432" t="s">
        <v>71</v>
      </c>
      <c r="AC5" s="432"/>
      <c r="AD5" s="433"/>
      <c r="AE5" s="433"/>
      <c r="AF5" s="433"/>
      <c r="AG5" s="433"/>
      <c r="AH5" s="433"/>
      <c r="AI5" s="433"/>
      <c r="AJ5" s="433"/>
      <c r="AK5" s="433"/>
      <c r="AL5" s="406" t="s">
        <v>845</v>
      </c>
      <c r="AM5" s="419" t="s">
        <v>71</v>
      </c>
      <c r="AN5" s="419" t="s">
        <v>71</v>
      </c>
      <c r="AO5" s="420" t="s">
        <v>71</v>
      </c>
      <c r="AP5" s="420" t="s">
        <v>71</v>
      </c>
      <c r="AQ5" s="420" t="s">
        <v>71</v>
      </c>
      <c r="AR5" s="420" t="s">
        <v>71</v>
      </c>
      <c r="AS5" s="420" t="s">
        <v>71</v>
      </c>
      <c r="AT5" s="420" t="s">
        <v>71</v>
      </c>
      <c r="AU5" s="420" t="s">
        <v>71</v>
      </c>
      <c r="AV5" s="420"/>
      <c r="AW5" s="420"/>
      <c r="AX5" s="420"/>
      <c r="AY5" s="413"/>
    </row>
    <row r="6" spans="1:51" ht="145.9" customHeight="1" x14ac:dyDescent="0.35">
      <c r="A6" s="392" t="s">
        <v>18</v>
      </c>
      <c r="B6" s="379" t="s">
        <v>738</v>
      </c>
      <c r="C6" s="377" t="s">
        <v>20</v>
      </c>
      <c r="D6" s="383" t="s">
        <v>720</v>
      </c>
      <c r="E6" s="383" t="s">
        <v>698</v>
      </c>
      <c r="F6" s="413">
        <v>12.5</v>
      </c>
      <c r="G6" s="413">
        <v>0.4</v>
      </c>
      <c r="H6" s="414" t="s">
        <v>71</v>
      </c>
      <c r="I6" s="434"/>
      <c r="J6" s="434"/>
      <c r="K6" s="414"/>
      <c r="L6" s="414"/>
      <c r="M6" s="414"/>
      <c r="N6" s="414"/>
      <c r="O6" s="414" t="s">
        <v>799</v>
      </c>
      <c r="P6" s="414" t="s">
        <v>800</v>
      </c>
      <c r="Q6" s="521" t="s">
        <v>801</v>
      </c>
      <c r="R6" s="521"/>
      <c r="S6" s="414" t="s">
        <v>71</v>
      </c>
      <c r="T6" s="415" t="s">
        <v>71</v>
      </c>
      <c r="U6" s="410"/>
      <c r="V6" s="413">
        <v>50</v>
      </c>
      <c r="W6" s="430"/>
      <c r="X6" s="430"/>
      <c r="Y6" s="430" t="s">
        <v>71</v>
      </c>
      <c r="Z6" s="430"/>
      <c r="AA6" s="401" t="s">
        <v>140</v>
      </c>
      <c r="AB6" s="433"/>
      <c r="AC6" s="433"/>
      <c r="AD6" s="433"/>
      <c r="AE6" s="433" t="s">
        <v>71</v>
      </c>
      <c r="AF6" s="433" t="s">
        <v>71</v>
      </c>
      <c r="AG6" s="433" t="s">
        <v>71</v>
      </c>
      <c r="AH6" s="433" t="s">
        <v>71</v>
      </c>
      <c r="AI6" s="433" t="s">
        <v>71</v>
      </c>
      <c r="AJ6" s="433" t="s">
        <v>71</v>
      </c>
      <c r="AK6" s="433" t="s">
        <v>71</v>
      </c>
      <c r="AL6" s="401" t="s">
        <v>802</v>
      </c>
      <c r="AM6" s="419" t="s">
        <v>71</v>
      </c>
      <c r="AN6" s="419" t="s">
        <v>71</v>
      </c>
      <c r="AO6" s="420" t="s">
        <v>71</v>
      </c>
      <c r="AP6" s="420" t="s">
        <v>71</v>
      </c>
      <c r="AQ6" s="420" t="s">
        <v>71</v>
      </c>
      <c r="AR6" s="420" t="s">
        <v>71</v>
      </c>
      <c r="AS6" s="420" t="s">
        <v>71</v>
      </c>
      <c r="AT6" s="420" t="s">
        <v>71</v>
      </c>
      <c r="AU6" s="420" t="s">
        <v>71</v>
      </c>
      <c r="AV6" s="420"/>
      <c r="AW6" s="420"/>
      <c r="AX6" s="420"/>
      <c r="AY6" s="413"/>
    </row>
    <row r="7" spans="1:51" ht="145.9" customHeight="1" x14ac:dyDescent="0.35">
      <c r="A7" s="392" t="s">
        <v>21</v>
      </c>
      <c r="B7" s="379" t="s">
        <v>645</v>
      </c>
      <c r="C7" s="377" t="s">
        <v>23</v>
      </c>
      <c r="D7" s="383" t="s">
        <v>721</v>
      </c>
      <c r="E7" s="383" t="s">
        <v>698</v>
      </c>
      <c r="F7" s="413">
        <v>7</v>
      </c>
      <c r="G7" s="413">
        <v>0.3</v>
      </c>
      <c r="H7" s="414"/>
      <c r="I7" s="414"/>
      <c r="J7" s="414"/>
      <c r="K7" s="414" t="s">
        <v>71</v>
      </c>
      <c r="L7" s="414" t="s">
        <v>71</v>
      </c>
      <c r="M7" s="435" t="s">
        <v>71</v>
      </c>
      <c r="N7" s="414" t="s">
        <v>71</v>
      </c>
      <c r="O7" s="414" t="s">
        <v>71</v>
      </c>
      <c r="P7" s="414"/>
      <c r="Q7" s="414"/>
      <c r="R7" s="414"/>
      <c r="S7" s="521"/>
      <c r="T7" s="521"/>
      <c r="U7" s="410"/>
      <c r="V7" s="413">
        <v>35</v>
      </c>
      <c r="W7" s="523"/>
      <c r="X7" s="523"/>
      <c r="Y7" s="436" t="s">
        <v>71</v>
      </c>
      <c r="Z7" s="436" t="s">
        <v>71</v>
      </c>
      <c r="AA7" s="436" t="s">
        <v>71</v>
      </c>
      <c r="AB7" s="436" t="s">
        <v>71</v>
      </c>
      <c r="AC7" s="436" t="s">
        <v>71</v>
      </c>
      <c r="AD7" s="436" t="s">
        <v>71</v>
      </c>
      <c r="AE7" s="437" t="s">
        <v>846</v>
      </c>
      <c r="AF7" s="433"/>
      <c r="AG7" s="433" t="s">
        <v>71</v>
      </c>
      <c r="AH7" s="433"/>
      <c r="AI7" s="433"/>
      <c r="AJ7" s="433" t="s">
        <v>71</v>
      </c>
      <c r="AK7" s="433" t="s">
        <v>71</v>
      </c>
      <c r="AL7" s="433"/>
      <c r="AM7" s="433"/>
      <c r="AN7" s="433"/>
      <c r="AO7" s="433"/>
      <c r="AP7" s="433"/>
      <c r="AQ7" s="433"/>
      <c r="AR7" s="401" t="s">
        <v>803</v>
      </c>
      <c r="AS7" s="420" t="s">
        <v>71</v>
      </c>
      <c r="AT7" s="420" t="s">
        <v>71</v>
      </c>
      <c r="AU7" s="420" t="s">
        <v>71</v>
      </c>
      <c r="AV7" s="420"/>
      <c r="AW7" s="420"/>
      <c r="AX7" s="420"/>
      <c r="AY7" s="413"/>
    </row>
    <row r="8" spans="1:51" ht="145.9" customHeight="1" x14ac:dyDescent="0.35">
      <c r="A8" s="391" t="s">
        <v>26</v>
      </c>
      <c r="B8" s="379" t="s">
        <v>27</v>
      </c>
      <c r="C8" s="377" t="s">
        <v>28</v>
      </c>
      <c r="D8" s="383" t="s">
        <v>721</v>
      </c>
      <c r="E8" s="383" t="s">
        <v>698</v>
      </c>
      <c r="F8" s="413">
        <v>42</v>
      </c>
      <c r="G8" s="413">
        <v>0.85</v>
      </c>
      <c r="H8" s="414"/>
      <c r="I8" s="414"/>
      <c r="J8" s="414"/>
      <c r="K8" s="414"/>
      <c r="L8" s="414"/>
      <c r="M8" s="414"/>
      <c r="N8" s="414"/>
      <c r="O8" s="414"/>
      <c r="P8" s="438"/>
      <c r="Q8" s="414"/>
      <c r="R8" s="414"/>
      <c r="S8" s="414"/>
      <c r="T8" s="414"/>
      <c r="U8" s="410"/>
      <c r="V8" s="413">
        <v>168</v>
      </c>
      <c r="W8" s="430"/>
      <c r="X8" s="430"/>
      <c r="Y8" s="430"/>
      <c r="Z8" s="430"/>
      <c r="AA8" s="430"/>
      <c r="AB8" s="430"/>
      <c r="AC8" s="430"/>
      <c r="AD8" s="430"/>
      <c r="AE8" s="430"/>
      <c r="AF8" s="430"/>
      <c r="AG8" s="430"/>
      <c r="AH8" s="439"/>
      <c r="AI8" s="430"/>
      <c r="AJ8" s="430"/>
      <c r="AK8" s="430"/>
      <c r="AL8" s="430"/>
      <c r="AM8" s="430"/>
      <c r="AN8" s="430"/>
      <c r="AO8" s="430"/>
      <c r="AP8" s="440" t="s">
        <v>29</v>
      </c>
      <c r="AQ8" s="441"/>
      <c r="AR8" s="441"/>
      <c r="AS8" s="441"/>
      <c r="AT8" s="441"/>
      <c r="AU8" s="441"/>
      <c r="AV8" s="441"/>
      <c r="AW8" s="441"/>
      <c r="AX8" s="441"/>
      <c r="AY8" s="385"/>
    </row>
    <row r="9" spans="1:51" ht="145.9" customHeight="1" x14ac:dyDescent="0.35">
      <c r="A9" s="392" t="s">
        <v>30</v>
      </c>
      <c r="B9" s="379" t="s">
        <v>303</v>
      </c>
      <c r="C9" s="377" t="s">
        <v>32</v>
      </c>
      <c r="D9" s="383" t="s">
        <v>721</v>
      </c>
      <c r="E9" s="383" t="s">
        <v>698</v>
      </c>
      <c r="F9" s="413">
        <v>30</v>
      </c>
      <c r="G9" s="413">
        <v>1.2</v>
      </c>
      <c r="H9" s="414" t="s">
        <v>71</v>
      </c>
      <c r="I9" s="414" t="s">
        <v>71</v>
      </c>
      <c r="J9" s="414" t="s">
        <v>71</v>
      </c>
      <c r="K9" s="414" t="s">
        <v>71</v>
      </c>
      <c r="L9" s="414" t="s">
        <v>71</v>
      </c>
      <c r="M9" s="435" t="s">
        <v>71</v>
      </c>
      <c r="N9" s="414" t="s">
        <v>71</v>
      </c>
      <c r="O9" s="414" t="s">
        <v>71</v>
      </c>
      <c r="P9" s="414"/>
      <c r="Q9" s="414"/>
      <c r="R9" s="414"/>
      <c r="S9" s="521"/>
      <c r="T9" s="521"/>
      <c r="U9" s="410"/>
      <c r="V9" s="413">
        <v>240</v>
      </c>
      <c r="W9" s="523"/>
      <c r="X9" s="523"/>
      <c r="Y9" s="430" t="s">
        <v>71</v>
      </c>
      <c r="Z9" s="430" t="s">
        <v>71</v>
      </c>
      <c r="AA9" s="430" t="s">
        <v>71</v>
      </c>
      <c r="AB9" s="430" t="s">
        <v>71</v>
      </c>
      <c r="AC9" s="430" t="s">
        <v>71</v>
      </c>
      <c r="AD9" s="430" t="s">
        <v>71</v>
      </c>
      <c r="AE9" s="430" t="s">
        <v>71</v>
      </c>
      <c r="AF9" s="430" t="s">
        <v>71</v>
      </c>
      <c r="AG9" s="430" t="s">
        <v>71</v>
      </c>
      <c r="AH9" s="429" t="s">
        <v>71</v>
      </c>
      <c r="AI9" s="436" t="s">
        <v>71</v>
      </c>
      <c r="AJ9" s="436" t="s">
        <v>71</v>
      </c>
      <c r="AK9" s="436" t="s">
        <v>71</v>
      </c>
      <c r="AL9" s="436" t="s">
        <v>71</v>
      </c>
      <c r="AM9" s="436" t="s">
        <v>71</v>
      </c>
      <c r="AN9" s="436" t="s">
        <v>71</v>
      </c>
      <c r="AO9" s="436" t="s">
        <v>71</v>
      </c>
      <c r="AP9" s="436" t="s">
        <v>71</v>
      </c>
      <c r="AQ9" s="436" t="s">
        <v>71</v>
      </c>
      <c r="AR9" s="436" t="s">
        <v>71</v>
      </c>
      <c r="AS9" s="436" t="s">
        <v>71</v>
      </c>
      <c r="AT9" s="442" t="s">
        <v>872</v>
      </c>
      <c r="AU9" s="433"/>
      <c r="AV9" s="401" t="s">
        <v>740</v>
      </c>
      <c r="AW9" s="441"/>
      <c r="AY9" s="413"/>
    </row>
    <row r="10" spans="1:51" ht="145.9" customHeight="1" x14ac:dyDescent="0.35">
      <c r="A10" s="391" t="s">
        <v>34</v>
      </c>
      <c r="B10" s="379" t="s">
        <v>728</v>
      </c>
      <c r="C10" s="377" t="s">
        <v>36</v>
      </c>
      <c r="D10" s="383" t="s">
        <v>720</v>
      </c>
      <c r="E10" s="383" t="s">
        <v>698</v>
      </c>
      <c r="F10" s="413">
        <v>52</v>
      </c>
      <c r="G10" s="413">
        <v>1.4</v>
      </c>
      <c r="H10" s="414" t="s">
        <v>71</v>
      </c>
      <c r="I10" s="414" t="s">
        <v>71</v>
      </c>
      <c r="J10" s="414" t="s">
        <v>71</v>
      </c>
      <c r="K10" s="414" t="s">
        <v>71</v>
      </c>
      <c r="L10" s="414" t="s">
        <v>71</v>
      </c>
      <c r="M10" s="521"/>
      <c r="N10" s="521"/>
      <c r="O10" s="521" t="s">
        <v>804</v>
      </c>
      <c r="P10" s="521"/>
      <c r="Q10" s="414" t="s">
        <v>71</v>
      </c>
      <c r="R10" s="414" t="s">
        <v>71</v>
      </c>
      <c r="S10" s="414" t="s">
        <v>71</v>
      </c>
      <c r="T10" s="414" t="s">
        <v>71</v>
      </c>
      <c r="U10" s="410"/>
      <c r="V10" s="413">
        <v>208</v>
      </c>
      <c r="W10" s="430" t="s">
        <v>71</v>
      </c>
      <c r="X10" s="430" t="s">
        <v>71</v>
      </c>
      <c r="Y10" s="443" t="s">
        <v>71</v>
      </c>
      <c r="Z10" s="443" t="s">
        <v>71</v>
      </c>
      <c r="AA10" s="430" t="s">
        <v>71</v>
      </c>
      <c r="AB10" s="430" t="s">
        <v>71</v>
      </c>
      <c r="AC10" s="430" t="s">
        <v>71</v>
      </c>
      <c r="AD10" s="430" t="s">
        <v>71</v>
      </c>
      <c r="AE10" s="430" t="s">
        <v>71</v>
      </c>
      <c r="AF10" s="430" t="s">
        <v>71</v>
      </c>
      <c r="AG10" s="430" t="s">
        <v>71</v>
      </c>
      <c r="AH10" s="430" t="s">
        <v>71</v>
      </c>
      <c r="AI10" s="430" t="s">
        <v>71</v>
      </c>
      <c r="AJ10" s="430" t="s">
        <v>71</v>
      </c>
      <c r="AK10" s="430" t="s">
        <v>71</v>
      </c>
      <c r="AL10" s="430" t="s">
        <v>71</v>
      </c>
      <c r="AM10" s="430" t="s">
        <v>71</v>
      </c>
      <c r="AN10" s="430" t="s">
        <v>71</v>
      </c>
      <c r="AO10" s="430" t="s">
        <v>71</v>
      </c>
      <c r="AP10" s="430" t="s">
        <v>71</v>
      </c>
      <c r="AQ10" s="430" t="s">
        <v>71</v>
      </c>
      <c r="AR10" s="430" t="s">
        <v>71</v>
      </c>
      <c r="AS10" s="430" t="s">
        <v>71</v>
      </c>
      <c r="AT10" s="430" t="s">
        <v>71</v>
      </c>
      <c r="AU10" s="430" t="s">
        <v>71</v>
      </c>
      <c r="AV10" s="507" t="s">
        <v>847</v>
      </c>
      <c r="AW10" s="420"/>
      <c r="AX10" s="420"/>
      <c r="AY10" s="413"/>
    </row>
    <row r="11" spans="1:51" ht="29.65" customHeight="1" x14ac:dyDescent="0.35">
      <c r="A11" s="388" t="s">
        <v>4</v>
      </c>
      <c r="B11" s="528" t="s">
        <v>734</v>
      </c>
      <c r="C11" s="528"/>
      <c r="D11" s="528"/>
      <c r="E11" s="528"/>
      <c r="F11" s="528"/>
      <c r="G11" s="528"/>
      <c r="H11" s="528"/>
      <c r="I11" s="528"/>
      <c r="J11" s="528"/>
      <c r="K11" s="528"/>
      <c r="L11" s="528"/>
      <c r="M11" s="528"/>
      <c r="N11" s="528"/>
      <c r="O11" s="528"/>
      <c r="P11" s="528"/>
      <c r="Q11" s="528"/>
      <c r="R11" s="528"/>
      <c r="S11" s="528"/>
      <c r="T11" s="528"/>
      <c r="U11" s="410"/>
      <c r="V11" s="411" t="s">
        <v>71</v>
      </c>
      <c r="W11" s="412" t="s">
        <v>71</v>
      </c>
      <c r="X11" s="412" t="s">
        <v>71</v>
      </c>
      <c r="Y11" s="444" t="s">
        <v>71</v>
      </c>
      <c r="Z11" s="444" t="s">
        <v>71</v>
      </c>
      <c r="AA11" s="412" t="s">
        <v>71</v>
      </c>
      <c r="AB11" s="412" t="s">
        <v>71</v>
      </c>
      <c r="AC11" s="412" t="s">
        <v>71</v>
      </c>
      <c r="AD11" s="412" t="s">
        <v>71</v>
      </c>
      <c r="AE11" s="412" t="s">
        <v>71</v>
      </c>
      <c r="AF11" s="412" t="s">
        <v>71</v>
      </c>
      <c r="AG11" s="412" t="s">
        <v>71</v>
      </c>
      <c r="AH11" s="412" t="s">
        <v>71</v>
      </c>
      <c r="AI11" s="412" t="s">
        <v>71</v>
      </c>
      <c r="AJ11" s="412" t="s">
        <v>71</v>
      </c>
      <c r="AK11" s="412" t="s">
        <v>71</v>
      </c>
      <c r="AL11" s="412" t="s">
        <v>71</v>
      </c>
      <c r="AM11" s="412" t="s">
        <v>71</v>
      </c>
      <c r="AN11" s="412" t="s">
        <v>71</v>
      </c>
      <c r="AO11" s="412" t="s">
        <v>71</v>
      </c>
      <c r="AP11" s="412" t="s">
        <v>71</v>
      </c>
      <c r="AQ11" s="412" t="s">
        <v>71</v>
      </c>
      <c r="AR11" s="412" t="s">
        <v>71</v>
      </c>
      <c r="AS11" s="412" t="s">
        <v>71</v>
      </c>
      <c r="AT11" s="412" t="s">
        <v>71</v>
      </c>
      <c r="AU11" s="412" t="s">
        <v>71</v>
      </c>
      <c r="AV11" s="412"/>
      <c r="AW11" s="412"/>
      <c r="AX11" s="412"/>
      <c r="AY11" s="411"/>
    </row>
    <row r="12" spans="1:51" ht="123" customHeight="1" x14ac:dyDescent="0.35">
      <c r="A12" s="393" t="s">
        <v>700</v>
      </c>
      <c r="B12" s="379" t="s">
        <v>727</v>
      </c>
      <c r="C12" s="377" t="s">
        <v>705</v>
      </c>
      <c r="D12" s="379" t="s">
        <v>720</v>
      </c>
      <c r="E12" s="383" t="s">
        <v>699</v>
      </c>
      <c r="F12" s="413">
        <v>15</v>
      </c>
      <c r="G12" s="445"/>
      <c r="H12" s="445"/>
      <c r="I12" s="445"/>
      <c r="J12" s="445"/>
      <c r="K12" s="445"/>
      <c r="L12" s="445"/>
      <c r="M12" s="445"/>
      <c r="N12" s="445"/>
      <c r="O12" s="445"/>
      <c r="P12" s="446"/>
      <c r="Q12" s="445"/>
      <c r="R12" s="445"/>
      <c r="S12" s="445"/>
      <c r="T12" s="445"/>
      <c r="U12" s="410"/>
      <c r="V12" s="413">
        <v>60</v>
      </c>
      <c r="W12" s="354"/>
      <c r="X12" s="354"/>
      <c r="Y12" s="354"/>
      <c r="Z12" s="354"/>
      <c r="AA12" s="354"/>
      <c r="AB12" s="354"/>
      <c r="AC12" s="354"/>
      <c r="AD12" s="447" t="s">
        <v>706</v>
      </c>
      <c r="AE12" s="448"/>
      <c r="AF12" s="448"/>
      <c r="AG12" s="448"/>
      <c r="AH12" s="448"/>
      <c r="AI12" s="448"/>
      <c r="AJ12" s="448"/>
      <c r="AK12" s="448"/>
      <c r="AL12" s="448"/>
      <c r="AM12" s="448"/>
      <c r="AN12" s="448"/>
      <c r="AO12" s="448"/>
      <c r="AP12" s="448"/>
      <c r="AQ12" s="448"/>
      <c r="AR12" s="449"/>
      <c r="AS12" s="448"/>
      <c r="AT12" s="448"/>
      <c r="AU12" s="448"/>
      <c r="AV12" s="448"/>
      <c r="AW12" s="448"/>
      <c r="AX12" s="448"/>
      <c r="AY12" s="285" t="s">
        <v>871</v>
      </c>
    </row>
    <row r="13" spans="1:51" ht="123" customHeight="1" x14ac:dyDescent="0.35">
      <c r="A13" s="393" t="s">
        <v>701</v>
      </c>
      <c r="B13" s="379" t="s">
        <v>726</v>
      </c>
      <c r="C13" s="377" t="s">
        <v>161</v>
      </c>
      <c r="D13" s="383" t="s">
        <v>720</v>
      </c>
      <c r="E13" s="383" t="s">
        <v>699</v>
      </c>
      <c r="F13" s="413">
        <v>60</v>
      </c>
      <c r="G13" s="445"/>
      <c r="H13" s="445"/>
      <c r="I13" s="445"/>
      <c r="J13" s="445"/>
      <c r="K13" s="445"/>
      <c r="L13" s="445"/>
      <c r="M13" s="445"/>
      <c r="N13" s="445"/>
      <c r="O13" s="445"/>
      <c r="P13" s="446"/>
      <c r="Q13" s="445"/>
      <c r="R13" s="445"/>
      <c r="S13" s="445"/>
      <c r="T13" s="445"/>
      <c r="U13" s="410"/>
      <c r="V13" s="413">
        <v>240</v>
      </c>
      <c r="W13" s="353"/>
      <c r="X13" s="353"/>
      <c r="Y13" s="353"/>
      <c r="Z13" s="353"/>
      <c r="AA13" s="353"/>
      <c r="AB13" s="353"/>
      <c r="AC13" s="353"/>
      <c r="AD13" s="450"/>
      <c r="AE13" s="450"/>
      <c r="AF13" s="450"/>
      <c r="AG13" s="450"/>
      <c r="AH13" s="450"/>
      <c r="AI13" s="450"/>
      <c r="AJ13" s="451" t="s">
        <v>707</v>
      </c>
      <c r="AK13" s="448"/>
      <c r="AL13" s="448"/>
      <c r="AM13" s="448"/>
      <c r="AN13" s="448"/>
      <c r="AO13" s="448"/>
      <c r="AP13" s="448"/>
      <c r="AQ13" s="407" t="s">
        <v>805</v>
      </c>
      <c r="AR13" s="352"/>
      <c r="AS13" s="352"/>
      <c r="AT13" s="352"/>
      <c r="AU13" s="352"/>
      <c r="AV13" s="352"/>
      <c r="AW13" s="352"/>
      <c r="AX13" s="352"/>
      <c r="AY13" s="351"/>
    </row>
    <row r="14" spans="1:51" s="371" customFormat="1" ht="123" hidden="1" customHeight="1" x14ac:dyDescent="0.35">
      <c r="A14" s="393" t="s">
        <v>702</v>
      </c>
      <c r="B14" s="384" t="s">
        <v>725</v>
      </c>
      <c r="C14" s="378" t="s">
        <v>870</v>
      </c>
      <c r="D14" s="361" t="s">
        <v>721</v>
      </c>
      <c r="E14" s="361" t="s">
        <v>699</v>
      </c>
      <c r="F14" s="362">
        <v>40</v>
      </c>
      <c r="G14" s="452"/>
      <c r="H14" s="452"/>
      <c r="I14" s="452"/>
      <c r="J14" s="452"/>
      <c r="K14" s="452"/>
      <c r="L14" s="452"/>
      <c r="M14" s="452"/>
      <c r="N14" s="452"/>
      <c r="O14" s="452"/>
      <c r="P14" s="453"/>
      <c r="Q14" s="452"/>
      <c r="R14" s="452"/>
      <c r="S14" s="452"/>
      <c r="T14" s="452"/>
      <c r="U14" s="454"/>
      <c r="V14" s="362">
        <v>160</v>
      </c>
      <c r="W14" s="363"/>
      <c r="X14" s="363"/>
      <c r="Y14" s="363"/>
      <c r="Z14" s="363"/>
      <c r="AA14" s="363"/>
      <c r="AB14" s="363"/>
      <c r="AC14" s="363"/>
      <c r="AD14" s="364" t="s">
        <v>708</v>
      </c>
      <c r="AE14" s="365"/>
      <c r="AF14" s="365"/>
      <c r="AG14" s="365"/>
      <c r="AH14" s="366" t="s">
        <v>741</v>
      </c>
      <c r="AI14" s="367"/>
      <c r="AJ14" s="367"/>
      <c r="AK14" s="367"/>
      <c r="AL14" s="367"/>
      <c r="AM14" s="368"/>
      <c r="AN14" s="368"/>
      <c r="AO14" s="368"/>
      <c r="AP14" s="368"/>
      <c r="AQ14" s="368"/>
      <c r="AR14" s="368"/>
      <c r="AS14" s="368"/>
      <c r="AT14" s="368"/>
      <c r="AU14" s="368"/>
      <c r="AV14" s="364" t="s">
        <v>740</v>
      </c>
      <c r="AW14" s="369"/>
      <c r="AX14" s="369"/>
      <c r="AY14" s="370"/>
    </row>
    <row r="15" spans="1:51" ht="123" customHeight="1" x14ac:dyDescent="0.35">
      <c r="A15" s="393" t="s">
        <v>703</v>
      </c>
      <c r="B15" s="379" t="s">
        <v>103</v>
      </c>
      <c r="C15" s="379" t="s">
        <v>103</v>
      </c>
      <c r="D15" s="379" t="s">
        <v>721</v>
      </c>
      <c r="E15" s="383" t="s">
        <v>699</v>
      </c>
      <c r="F15" s="413">
        <v>40</v>
      </c>
      <c r="G15" s="445"/>
      <c r="H15" s="445"/>
      <c r="I15" s="445"/>
      <c r="J15" s="445"/>
      <c r="K15" s="445"/>
      <c r="L15" s="445"/>
      <c r="M15" s="445"/>
      <c r="N15" s="445"/>
      <c r="O15" s="445"/>
      <c r="P15" s="446"/>
      <c r="Q15" s="445"/>
      <c r="R15" s="445"/>
      <c r="S15" s="445"/>
      <c r="T15" s="445"/>
      <c r="U15" s="410"/>
      <c r="V15" s="413">
        <v>160</v>
      </c>
      <c r="W15" s="354"/>
      <c r="X15" s="354"/>
      <c r="Y15" s="354"/>
      <c r="Z15" s="354"/>
      <c r="AA15" s="354"/>
      <c r="AB15" s="354"/>
      <c r="AC15" s="354"/>
      <c r="AD15" s="354"/>
      <c r="AE15" s="455"/>
      <c r="AF15" s="455"/>
      <c r="AG15" s="455"/>
      <c r="AH15" s="455"/>
      <c r="AI15" s="455"/>
      <c r="AJ15" s="455"/>
      <c r="AK15" s="455"/>
      <c r="AL15" s="455"/>
      <c r="AM15" s="455"/>
      <c r="AN15" s="455"/>
      <c r="AO15" s="455"/>
      <c r="AP15" s="455"/>
      <c r="AQ15" s="455"/>
      <c r="AR15" s="455"/>
      <c r="AS15" s="455"/>
      <c r="AT15" s="455"/>
      <c r="AU15" s="455"/>
      <c r="AV15" s="455"/>
      <c r="AW15" s="455"/>
      <c r="AX15" s="450"/>
      <c r="AY15" s="286" t="s">
        <v>743</v>
      </c>
    </row>
    <row r="16" spans="1:51" ht="29.5" customHeight="1" x14ac:dyDescent="0.35">
      <c r="A16" s="388" t="s">
        <v>4</v>
      </c>
      <c r="B16" s="528" t="s">
        <v>735</v>
      </c>
      <c r="C16" s="528"/>
      <c r="D16" s="528"/>
      <c r="E16" s="528"/>
      <c r="F16" s="528"/>
      <c r="G16" s="528"/>
      <c r="H16" s="528"/>
      <c r="I16" s="528"/>
      <c r="J16" s="528"/>
      <c r="K16" s="528"/>
      <c r="L16" s="528"/>
      <c r="M16" s="528"/>
      <c r="N16" s="528"/>
      <c r="O16" s="528"/>
      <c r="P16" s="528"/>
      <c r="Q16" s="528"/>
      <c r="R16" s="528"/>
      <c r="S16" s="528"/>
      <c r="T16" s="528"/>
      <c r="U16" s="410"/>
      <c r="V16" s="411" t="s">
        <v>71</v>
      </c>
      <c r="W16" s="412" t="s">
        <v>71</v>
      </c>
      <c r="X16" s="412" t="s">
        <v>71</v>
      </c>
      <c r="Y16" s="412" t="s">
        <v>71</v>
      </c>
      <c r="Z16" s="412" t="s">
        <v>71</v>
      </c>
      <c r="AA16" s="412" t="s">
        <v>71</v>
      </c>
      <c r="AB16" s="412" t="s">
        <v>71</v>
      </c>
      <c r="AC16" s="412" t="s">
        <v>71</v>
      </c>
      <c r="AD16" s="412" t="s">
        <v>71</v>
      </c>
      <c r="AE16" s="412" t="s">
        <v>71</v>
      </c>
      <c r="AF16" s="412" t="s">
        <v>71</v>
      </c>
      <c r="AG16" s="412" t="s">
        <v>71</v>
      </c>
      <c r="AH16" s="412" t="s">
        <v>71</v>
      </c>
      <c r="AI16" s="412" t="s">
        <v>71</v>
      </c>
      <c r="AJ16" s="412" t="s">
        <v>71</v>
      </c>
      <c r="AK16" s="412" t="s">
        <v>71</v>
      </c>
      <c r="AL16" s="412" t="s">
        <v>71</v>
      </c>
      <c r="AM16" s="412" t="s">
        <v>71</v>
      </c>
      <c r="AN16" s="412" t="s">
        <v>71</v>
      </c>
      <c r="AO16" s="412" t="s">
        <v>71</v>
      </c>
      <c r="AP16" s="412" t="s">
        <v>71</v>
      </c>
      <c r="AQ16" s="412" t="s">
        <v>71</v>
      </c>
      <c r="AR16" s="412" t="s">
        <v>71</v>
      </c>
      <c r="AS16" s="412" t="s">
        <v>71</v>
      </c>
      <c r="AT16" s="412" t="s">
        <v>71</v>
      </c>
      <c r="AU16" s="412" t="s">
        <v>71</v>
      </c>
      <c r="AV16" s="412"/>
      <c r="AW16" s="412"/>
      <c r="AX16" s="444"/>
      <c r="AY16" s="411"/>
    </row>
    <row r="17" spans="1:51" ht="123" customHeight="1" x14ac:dyDescent="0.35">
      <c r="A17" s="393" t="s">
        <v>777</v>
      </c>
      <c r="B17" s="278" t="s">
        <v>712</v>
      </c>
      <c r="C17" s="380" t="s">
        <v>713</v>
      </c>
      <c r="D17" s="278" t="s">
        <v>721</v>
      </c>
      <c r="E17" s="383" t="s">
        <v>711</v>
      </c>
      <c r="F17" s="383">
        <v>30</v>
      </c>
      <c r="G17" s="278">
        <v>120</v>
      </c>
      <c r="H17" s="445"/>
      <c r="I17" s="445"/>
      <c r="J17" s="445"/>
      <c r="K17" s="445"/>
      <c r="L17" s="445"/>
      <c r="M17" s="445"/>
      <c r="N17" s="445"/>
      <c r="O17" s="445"/>
      <c r="P17" s="446"/>
      <c r="Q17" s="445"/>
      <c r="R17" s="445"/>
      <c r="S17" s="445"/>
      <c r="T17" s="445"/>
      <c r="U17" s="410"/>
      <c r="V17" s="278">
        <v>120</v>
      </c>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440" t="s">
        <v>806</v>
      </c>
      <c r="AW17" s="350"/>
      <c r="AX17" s="350"/>
      <c r="AY17" s="349"/>
    </row>
    <row r="18" spans="1:51" ht="123" customHeight="1" x14ac:dyDescent="0.35">
      <c r="A18" s="394" t="s">
        <v>717</v>
      </c>
      <c r="B18" s="278" t="s">
        <v>718</v>
      </c>
      <c r="C18" s="380" t="s">
        <v>704</v>
      </c>
      <c r="D18" s="278" t="s">
        <v>721</v>
      </c>
      <c r="E18" s="383" t="s">
        <v>711</v>
      </c>
      <c r="F18" s="383">
        <v>12</v>
      </c>
      <c r="G18" s="278">
        <v>12</v>
      </c>
      <c r="H18" s="445"/>
      <c r="I18" s="445"/>
      <c r="J18" s="445"/>
      <c r="K18" s="445"/>
      <c r="L18" s="445"/>
      <c r="M18" s="445"/>
      <c r="N18" s="445"/>
      <c r="O18" s="445"/>
      <c r="P18" s="446"/>
      <c r="Q18" s="445"/>
      <c r="R18" s="445"/>
      <c r="S18" s="445"/>
      <c r="T18" s="445"/>
      <c r="U18" s="410"/>
      <c r="V18" s="278">
        <v>12</v>
      </c>
      <c r="W18" s="354"/>
      <c r="X18" s="354"/>
      <c r="Y18" s="354"/>
      <c r="Z18" s="354"/>
      <c r="AA18" s="354"/>
      <c r="AB18" s="354"/>
      <c r="AC18" s="354"/>
      <c r="AD18" s="456"/>
      <c r="AE18" s="455"/>
      <c r="AF18" s="455"/>
      <c r="AG18" s="455"/>
      <c r="AH18" s="455"/>
      <c r="AI18" s="455"/>
      <c r="AJ18" s="455"/>
      <c r="AK18" s="455"/>
      <c r="AL18" s="455"/>
      <c r="AM18" s="455"/>
      <c r="AN18" s="455"/>
      <c r="AO18" s="455"/>
      <c r="AP18" s="455"/>
      <c r="AQ18" s="455"/>
      <c r="AR18" s="455"/>
      <c r="AS18" s="455"/>
      <c r="AT18" s="455"/>
      <c r="AU18" s="455"/>
      <c r="AV18" s="455"/>
      <c r="AW18" s="455"/>
      <c r="AX18" s="455"/>
      <c r="AY18" s="407" t="s">
        <v>742</v>
      </c>
    </row>
    <row r="19" spans="1:51" ht="29.5" customHeight="1" x14ac:dyDescent="0.35">
      <c r="A19" s="388" t="s">
        <v>756</v>
      </c>
      <c r="B19" s="528" t="s">
        <v>755</v>
      </c>
      <c r="C19" s="528"/>
      <c r="D19" s="528"/>
      <c r="E19" s="528"/>
      <c r="F19" s="528"/>
      <c r="G19" s="528"/>
      <c r="H19" s="528"/>
      <c r="I19" s="528"/>
      <c r="J19" s="528"/>
      <c r="K19" s="528"/>
      <c r="L19" s="528"/>
      <c r="M19" s="528"/>
      <c r="N19" s="528"/>
      <c r="O19" s="528"/>
      <c r="P19" s="528"/>
      <c r="Q19" s="528"/>
      <c r="R19" s="528"/>
      <c r="S19" s="528"/>
      <c r="T19" s="528"/>
      <c r="U19" s="410"/>
      <c r="V19" s="411" t="s">
        <v>71</v>
      </c>
      <c r="W19" s="412" t="s">
        <v>71</v>
      </c>
      <c r="X19" s="412" t="s">
        <v>71</v>
      </c>
      <c r="Y19" s="412" t="s">
        <v>71</v>
      </c>
      <c r="Z19" s="412" t="s">
        <v>71</v>
      </c>
      <c r="AA19" s="412" t="s">
        <v>71</v>
      </c>
      <c r="AB19" s="412" t="s">
        <v>71</v>
      </c>
      <c r="AC19" s="412" t="s">
        <v>71</v>
      </c>
      <c r="AD19" s="412" t="s">
        <v>71</v>
      </c>
      <c r="AE19" s="412" t="s">
        <v>71</v>
      </c>
      <c r="AF19" s="412" t="s">
        <v>71</v>
      </c>
      <c r="AG19" s="412" t="s">
        <v>71</v>
      </c>
      <c r="AH19" s="412" t="s">
        <v>71</v>
      </c>
      <c r="AI19" s="412" t="s">
        <v>71</v>
      </c>
      <c r="AJ19" s="412" t="s">
        <v>71</v>
      </c>
      <c r="AK19" s="412" t="s">
        <v>71</v>
      </c>
      <c r="AL19" s="412" t="s">
        <v>71</v>
      </c>
      <c r="AM19" s="412" t="s">
        <v>71</v>
      </c>
      <c r="AN19" s="412" t="s">
        <v>71</v>
      </c>
      <c r="AO19" s="412" t="s">
        <v>71</v>
      </c>
      <c r="AP19" s="412" t="s">
        <v>71</v>
      </c>
      <c r="AQ19" s="412" t="s">
        <v>71</v>
      </c>
      <c r="AR19" s="412" t="s">
        <v>71</v>
      </c>
      <c r="AS19" s="412" t="s">
        <v>71</v>
      </c>
      <c r="AT19" s="412" t="s">
        <v>71</v>
      </c>
      <c r="AU19" s="412" t="s">
        <v>71</v>
      </c>
      <c r="AV19" s="412"/>
      <c r="AW19" s="412"/>
      <c r="AX19" s="444"/>
      <c r="AY19" s="411"/>
    </row>
    <row r="20" spans="1:51" ht="123" customHeight="1" x14ac:dyDescent="0.35">
      <c r="A20" s="395" t="s">
        <v>756</v>
      </c>
      <c r="B20" s="278" t="s">
        <v>761</v>
      </c>
      <c r="C20" s="380" t="s">
        <v>759</v>
      </c>
      <c r="D20" s="278" t="s">
        <v>39</v>
      </c>
      <c r="E20" s="383" t="s">
        <v>758</v>
      </c>
      <c r="F20" s="383">
        <v>35</v>
      </c>
      <c r="G20" s="278">
        <v>120</v>
      </c>
      <c r="H20" s="445"/>
      <c r="I20" s="445"/>
      <c r="J20" s="445"/>
      <c r="K20" s="445"/>
      <c r="L20" s="445"/>
      <c r="M20" s="445"/>
      <c r="N20" s="445"/>
      <c r="O20" s="445"/>
      <c r="P20" s="446"/>
      <c r="Q20" s="445"/>
      <c r="R20" s="445"/>
      <c r="S20" s="445"/>
      <c r="T20" s="445"/>
      <c r="U20" s="410"/>
      <c r="V20" s="278">
        <v>1500</v>
      </c>
      <c r="W20" s="529" t="s">
        <v>762</v>
      </c>
      <c r="X20" s="530"/>
      <c r="Y20" s="530"/>
      <c r="Z20" s="531"/>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48"/>
    </row>
    <row r="21" spans="1:51" ht="29.65" customHeight="1" x14ac:dyDescent="0.35">
      <c r="A21" s="396" t="s">
        <v>45</v>
      </c>
      <c r="B21" s="520" t="s">
        <v>46</v>
      </c>
      <c r="C21" s="520"/>
      <c r="D21" s="520"/>
      <c r="E21" s="520"/>
      <c r="F21" s="520"/>
      <c r="G21" s="520"/>
      <c r="H21" s="520"/>
      <c r="I21" s="520"/>
      <c r="J21" s="520"/>
      <c r="K21" s="520"/>
      <c r="L21" s="520"/>
      <c r="M21" s="520"/>
      <c r="N21" s="520"/>
      <c r="O21" s="520"/>
      <c r="P21" s="520"/>
      <c r="Q21" s="520"/>
      <c r="R21" s="520"/>
      <c r="S21" s="520"/>
      <c r="T21" s="520"/>
      <c r="U21" s="410"/>
      <c r="V21" s="458" t="s">
        <v>71</v>
      </c>
      <c r="W21" s="459" t="s">
        <v>71</v>
      </c>
      <c r="X21" s="460" t="s">
        <v>71</v>
      </c>
      <c r="Y21" s="459" t="s">
        <v>71</v>
      </c>
      <c r="Z21" s="459" t="s">
        <v>71</v>
      </c>
      <c r="AA21" s="459" t="s">
        <v>71</v>
      </c>
      <c r="AB21" s="459"/>
      <c r="AC21" s="459"/>
      <c r="AD21" s="459"/>
      <c r="AE21" s="461"/>
      <c r="AF21" s="461"/>
      <c r="AG21" s="461"/>
      <c r="AH21" s="459"/>
      <c r="AI21" s="459"/>
      <c r="AJ21" s="459"/>
      <c r="AK21" s="459"/>
      <c r="AL21" s="459"/>
      <c r="AM21" s="459"/>
      <c r="AN21" s="459"/>
      <c r="AO21" s="459"/>
      <c r="AP21" s="459"/>
      <c r="AQ21" s="459"/>
      <c r="AR21" s="459"/>
      <c r="AS21" s="459"/>
      <c r="AT21" s="459"/>
      <c r="AU21" s="459"/>
      <c r="AV21" s="459"/>
      <c r="AW21" s="459"/>
      <c r="AX21" s="459"/>
      <c r="AY21" s="458"/>
    </row>
    <row r="22" spans="1:51" ht="104" x14ac:dyDescent="0.35">
      <c r="A22" s="373" t="s">
        <v>45</v>
      </c>
      <c r="B22" s="379" t="s">
        <v>144</v>
      </c>
      <c r="C22" s="385"/>
      <c r="D22" s="385" t="s">
        <v>739</v>
      </c>
      <c r="E22" s="385" t="s">
        <v>698</v>
      </c>
      <c r="F22" s="385">
        <v>3</v>
      </c>
      <c r="G22" s="400"/>
      <c r="H22" s="462"/>
      <c r="I22" s="462"/>
      <c r="J22" s="463"/>
      <c r="K22" s="462"/>
      <c r="L22" s="462"/>
      <c r="M22" s="464"/>
      <c r="N22" s="462"/>
      <c r="O22" s="462"/>
      <c r="P22" s="462"/>
      <c r="Q22" s="462"/>
      <c r="R22" s="462"/>
      <c r="S22" s="462"/>
      <c r="T22" s="462"/>
      <c r="U22" s="410"/>
      <c r="V22" s="385">
        <v>0</v>
      </c>
      <c r="W22" s="465"/>
      <c r="X22" s="462" t="s">
        <v>145</v>
      </c>
      <c r="Y22" s="465"/>
      <c r="Z22" s="466"/>
      <c r="AA22" s="402" t="s">
        <v>146</v>
      </c>
      <c r="AB22" s="433"/>
      <c r="AC22" s="433"/>
      <c r="AD22" s="433"/>
      <c r="AE22" s="433"/>
      <c r="AF22" s="433"/>
      <c r="AG22" s="433"/>
      <c r="AH22" s="433"/>
      <c r="AI22" s="433"/>
      <c r="AJ22" s="402" t="s">
        <v>784</v>
      </c>
      <c r="AK22" s="467"/>
      <c r="AL22" s="468"/>
      <c r="AM22" s="468"/>
      <c r="AN22" s="468"/>
      <c r="AO22" s="468"/>
      <c r="AP22" s="468"/>
      <c r="AQ22" s="468"/>
      <c r="AR22" s="468"/>
      <c r="AS22" s="468"/>
      <c r="AT22" s="468"/>
      <c r="AU22" s="468"/>
      <c r="AV22" s="468"/>
      <c r="AW22" s="468"/>
      <c r="AX22" s="468"/>
      <c r="AY22" s="469"/>
    </row>
    <row r="23" spans="1:51" ht="109.5" customHeight="1" x14ac:dyDescent="0.35">
      <c r="A23" s="373" t="s">
        <v>45</v>
      </c>
      <c r="B23" s="379" t="s">
        <v>147</v>
      </c>
      <c r="C23" s="385"/>
      <c r="D23" s="385" t="s">
        <v>739</v>
      </c>
      <c r="E23" s="385" t="s">
        <v>698</v>
      </c>
      <c r="F23" s="385">
        <v>1.72</v>
      </c>
      <c r="G23" s="400"/>
      <c r="H23" s="462"/>
      <c r="I23" s="462"/>
      <c r="J23" s="463"/>
      <c r="K23" s="462"/>
      <c r="L23" s="462"/>
      <c r="M23" s="464"/>
      <c r="N23" s="462"/>
      <c r="O23" s="462"/>
      <c r="P23" s="462"/>
      <c r="Q23" s="462"/>
      <c r="R23" s="462"/>
      <c r="S23" s="462"/>
      <c r="T23" s="462"/>
      <c r="U23" s="410"/>
      <c r="V23" s="385">
        <v>0</v>
      </c>
      <c r="W23" s="465"/>
      <c r="X23" s="465"/>
      <c r="Y23" s="439"/>
      <c r="Z23" s="466"/>
      <c r="AA23" s="439"/>
      <c r="AB23" s="439"/>
      <c r="AC23" s="402" t="s">
        <v>788</v>
      </c>
      <c r="AD23" s="433"/>
      <c r="AE23" s="433"/>
      <c r="AF23" s="433"/>
      <c r="AG23" s="433"/>
      <c r="AH23" s="433"/>
      <c r="AI23" s="433"/>
      <c r="AJ23" s="433"/>
      <c r="AK23" s="433"/>
      <c r="AL23" s="433"/>
      <c r="AM23" s="433"/>
      <c r="AN23" s="433"/>
      <c r="AO23" s="433"/>
      <c r="AP23" s="433"/>
      <c r="AQ23" s="433"/>
      <c r="AR23" s="509" t="s">
        <v>848</v>
      </c>
      <c r="AS23" s="468"/>
      <c r="AT23" s="468"/>
      <c r="AU23" s="468"/>
      <c r="AV23" s="468"/>
      <c r="AW23" s="468"/>
      <c r="AX23" s="468"/>
      <c r="AY23" s="469"/>
    </row>
    <row r="24" spans="1:51" ht="116.15" customHeight="1" x14ac:dyDescent="0.35">
      <c r="A24" s="373" t="s">
        <v>45</v>
      </c>
      <c r="B24" s="400" t="s">
        <v>716</v>
      </c>
      <c r="C24" s="385"/>
      <c r="D24" s="385" t="s">
        <v>739</v>
      </c>
      <c r="E24" s="385" t="s">
        <v>711</v>
      </c>
      <c r="F24" s="385">
        <v>0.75</v>
      </c>
      <c r="G24" s="400"/>
      <c r="H24" s="462"/>
      <c r="I24" s="462"/>
      <c r="J24" s="463"/>
      <c r="K24" s="462"/>
      <c r="L24" s="462"/>
      <c r="M24" s="464"/>
      <c r="N24" s="462"/>
      <c r="O24" s="462"/>
      <c r="P24" s="462"/>
      <c r="Q24" s="462"/>
      <c r="R24" s="462"/>
      <c r="S24" s="462"/>
      <c r="T24" s="462"/>
      <c r="U24" s="410"/>
      <c r="V24" s="385">
        <v>0</v>
      </c>
      <c r="W24" s="457"/>
      <c r="X24" s="439"/>
      <c r="Y24" s="439"/>
      <c r="Z24" s="439"/>
      <c r="AA24" s="439"/>
      <c r="AB24" s="439"/>
      <c r="AC24" s="439"/>
      <c r="AD24" s="439"/>
      <c r="AE24" s="439"/>
      <c r="AF24" s="402" t="s">
        <v>849</v>
      </c>
      <c r="AG24" s="433"/>
      <c r="AH24" s="433"/>
      <c r="AI24" s="433"/>
      <c r="AJ24" s="470"/>
      <c r="AK24" s="509" t="s">
        <v>744</v>
      </c>
      <c r="AL24" s="468"/>
      <c r="AM24" s="468"/>
      <c r="AN24" s="468"/>
      <c r="AO24" s="468"/>
      <c r="AP24" s="468"/>
      <c r="AQ24" s="468"/>
      <c r="AR24" s="468"/>
      <c r="AS24" s="468"/>
      <c r="AT24" s="468"/>
      <c r="AU24" s="468"/>
      <c r="AV24" s="468"/>
      <c r="AW24" s="468"/>
      <c r="AX24" s="468"/>
      <c r="AY24" s="469"/>
    </row>
    <row r="25" spans="1:51" ht="96.65" customHeight="1" x14ac:dyDescent="0.35">
      <c r="A25" s="373" t="s">
        <v>45</v>
      </c>
      <c r="B25" s="400" t="s">
        <v>714</v>
      </c>
      <c r="C25" s="385"/>
      <c r="D25" s="385" t="s">
        <v>739</v>
      </c>
      <c r="E25" s="385" t="s">
        <v>715</v>
      </c>
      <c r="F25" s="385">
        <v>0.25</v>
      </c>
      <c r="G25" s="400"/>
      <c r="H25" s="462"/>
      <c r="I25" s="462"/>
      <c r="J25" s="463"/>
      <c r="K25" s="462"/>
      <c r="L25" s="462"/>
      <c r="M25" s="464"/>
      <c r="N25" s="462"/>
      <c r="O25" s="462"/>
      <c r="P25" s="462"/>
      <c r="Q25" s="462"/>
      <c r="R25" s="462"/>
      <c r="S25" s="462"/>
      <c r="T25" s="462"/>
      <c r="U25" s="410"/>
      <c r="V25" s="385">
        <v>0</v>
      </c>
      <c r="W25" s="457"/>
      <c r="X25" s="439"/>
      <c r="Y25" s="439"/>
      <c r="Z25" s="439"/>
      <c r="AA25" s="439"/>
      <c r="AB25" s="439"/>
      <c r="AC25" s="439"/>
      <c r="AD25" s="439"/>
      <c r="AE25" s="439"/>
      <c r="AF25" s="439"/>
      <c r="AG25" s="439"/>
      <c r="AH25" s="439"/>
      <c r="AI25" s="439"/>
      <c r="AJ25" s="403" t="s">
        <v>745</v>
      </c>
      <c r="AK25" s="468"/>
      <c r="AL25" s="468"/>
      <c r="AM25" s="468"/>
      <c r="AN25" s="468"/>
      <c r="AO25" s="468"/>
      <c r="AP25" s="468"/>
      <c r="AQ25" s="468"/>
      <c r="AR25" s="468"/>
      <c r="AS25" s="468"/>
      <c r="AT25" s="468"/>
      <c r="AU25" s="468"/>
      <c r="AV25" s="468"/>
      <c r="AW25" s="468"/>
      <c r="AX25" s="468"/>
      <c r="AY25" s="469"/>
    </row>
    <row r="26" spans="1:51" ht="91.15" customHeight="1" x14ac:dyDescent="0.35">
      <c r="A26" s="373"/>
      <c r="B26" s="379" t="s">
        <v>50</v>
      </c>
      <c r="C26" s="385"/>
      <c r="D26" s="385" t="s">
        <v>50</v>
      </c>
      <c r="E26" s="385" t="s">
        <v>698</v>
      </c>
      <c r="F26" s="471" t="s">
        <v>52</v>
      </c>
      <c r="G26" s="400" t="s">
        <v>53</v>
      </c>
      <c r="H26" s="462"/>
      <c r="I26" s="518"/>
      <c r="J26" s="518"/>
      <c r="K26" s="518"/>
      <c r="L26" s="462"/>
      <c r="M26" s="464"/>
      <c r="N26" s="462"/>
      <c r="O26" s="518" t="s">
        <v>807</v>
      </c>
      <c r="P26" s="518"/>
      <c r="Q26" s="518"/>
      <c r="R26" s="462"/>
      <c r="S26" s="462"/>
      <c r="T26" s="462"/>
      <c r="U26" s="410"/>
      <c r="V26" s="385"/>
      <c r="W26" s="457"/>
      <c r="X26" s="439"/>
      <c r="Y26" s="439"/>
      <c r="Z26" s="439"/>
      <c r="AA26" s="439"/>
      <c r="AB26" s="472"/>
      <c r="AC26" s="472"/>
      <c r="AD26" s="472"/>
      <c r="AE26" s="472"/>
      <c r="AF26" s="472"/>
      <c r="AG26" s="472"/>
      <c r="AH26" s="472"/>
      <c r="AI26" s="472"/>
      <c r="AJ26" s="472"/>
      <c r="AK26" s="472"/>
      <c r="AL26" s="472"/>
      <c r="AM26" s="472"/>
      <c r="AN26" s="472"/>
      <c r="AO26" s="472"/>
      <c r="AP26" s="472"/>
      <c r="AQ26" s="472"/>
      <c r="AR26" s="472"/>
      <c r="AS26" s="472"/>
      <c r="AT26" s="472"/>
      <c r="AU26" s="472"/>
      <c r="AV26" s="472" t="s">
        <v>148</v>
      </c>
      <c r="AW26" s="472"/>
      <c r="AX26" s="472"/>
      <c r="AY26" s="473"/>
    </row>
    <row r="27" spans="1:51" ht="29.5" customHeight="1" x14ac:dyDescent="0.35">
      <c r="A27" s="396" t="s">
        <v>41</v>
      </c>
      <c r="B27" s="520" t="s">
        <v>766</v>
      </c>
      <c r="C27" s="520"/>
      <c r="D27" s="520"/>
      <c r="E27" s="520"/>
      <c r="F27" s="520"/>
      <c r="G27" s="520"/>
      <c r="H27" s="520"/>
      <c r="I27" s="520"/>
      <c r="J27" s="520"/>
      <c r="K27" s="520"/>
      <c r="L27" s="520"/>
      <c r="M27" s="520"/>
      <c r="N27" s="520"/>
      <c r="O27" s="520"/>
      <c r="P27" s="520"/>
      <c r="Q27" s="520"/>
      <c r="R27" s="520"/>
      <c r="S27" s="520"/>
      <c r="T27" s="520"/>
      <c r="U27" s="410"/>
      <c r="V27" s="474"/>
      <c r="W27" s="475"/>
      <c r="X27" s="475"/>
      <c r="Y27" s="476"/>
      <c r="Z27" s="476"/>
      <c r="AA27" s="476"/>
      <c r="AB27" s="476"/>
      <c r="AC27" s="476"/>
      <c r="AD27" s="476"/>
      <c r="AE27" s="475"/>
      <c r="AF27" s="475"/>
      <c r="AG27" s="475"/>
      <c r="AH27" s="476"/>
      <c r="AI27" s="476"/>
      <c r="AJ27" s="476"/>
      <c r="AK27" s="476"/>
      <c r="AL27" s="476"/>
      <c r="AM27" s="476"/>
      <c r="AN27" s="476"/>
      <c r="AO27" s="476"/>
      <c r="AP27" s="476"/>
      <c r="AQ27" s="476"/>
      <c r="AR27" s="476"/>
      <c r="AS27" s="476"/>
      <c r="AT27" s="476"/>
      <c r="AU27" s="476"/>
      <c r="AV27" s="476"/>
      <c r="AW27" s="476"/>
      <c r="AX27" s="476"/>
      <c r="AY27" s="474"/>
    </row>
    <row r="28" spans="1:51" ht="162.65" customHeight="1" x14ac:dyDescent="0.35">
      <c r="A28" s="386"/>
      <c r="B28" s="471" t="s">
        <v>42</v>
      </c>
      <c r="C28" s="386"/>
      <c r="D28" s="386"/>
      <c r="E28" s="386" t="s">
        <v>698</v>
      </c>
      <c r="F28" s="386">
        <v>50</v>
      </c>
      <c r="G28" s="386" t="s">
        <v>53</v>
      </c>
      <c r="H28" s="477" t="s">
        <v>808</v>
      </c>
      <c r="I28" s="478" t="s">
        <v>809</v>
      </c>
      <c r="J28" s="477" t="s">
        <v>810</v>
      </c>
      <c r="K28" s="477" t="s">
        <v>811</v>
      </c>
      <c r="L28" s="477" t="s">
        <v>812</v>
      </c>
      <c r="M28" s="477" t="s">
        <v>813</v>
      </c>
      <c r="N28" s="477" t="s">
        <v>814</v>
      </c>
      <c r="O28" s="478" t="s">
        <v>815</v>
      </c>
      <c r="P28" s="477" t="s">
        <v>816</v>
      </c>
      <c r="Q28" s="477" t="s">
        <v>817</v>
      </c>
      <c r="R28" s="477" t="s">
        <v>818</v>
      </c>
      <c r="S28" s="477"/>
      <c r="T28" s="462"/>
      <c r="U28" s="410"/>
      <c r="V28" s="385"/>
      <c r="W28" s="479" t="s">
        <v>141</v>
      </c>
      <c r="X28" s="480" t="s">
        <v>141</v>
      </c>
      <c r="Y28" s="480" t="s">
        <v>142</v>
      </c>
      <c r="Z28" s="481"/>
      <c r="AA28" s="481"/>
      <c r="AB28" s="481"/>
      <c r="AC28" s="481"/>
      <c r="AD28" s="481"/>
      <c r="AE28" s="482"/>
      <c r="AF28" s="519" t="s">
        <v>143</v>
      </c>
      <c r="AG28" s="519"/>
      <c r="AH28" s="481"/>
      <c r="AI28" s="481"/>
      <c r="AJ28" s="481"/>
      <c r="AK28" s="481"/>
      <c r="AL28" s="481"/>
      <c r="AM28" s="482"/>
      <c r="AN28" s="482"/>
      <c r="AO28" s="482"/>
      <c r="AP28" s="482"/>
      <c r="AQ28" s="482"/>
      <c r="AR28" s="482"/>
      <c r="AS28" s="482"/>
      <c r="AT28" s="482"/>
      <c r="AU28" s="482"/>
      <c r="AV28" s="482"/>
      <c r="AW28" s="482"/>
      <c r="AX28" s="482"/>
      <c r="AY28" s="483"/>
    </row>
    <row r="29" spans="1:51" ht="57" customHeight="1" x14ac:dyDescent="0.35">
      <c r="A29" s="396" t="s">
        <v>54</v>
      </c>
      <c r="B29" s="524" t="s">
        <v>149</v>
      </c>
      <c r="C29" s="525"/>
      <c r="D29" s="526"/>
      <c r="E29" s="375"/>
      <c r="F29" s="375" t="s">
        <v>778</v>
      </c>
      <c r="G29" s="375"/>
      <c r="H29" s="375"/>
      <c r="I29" s="375"/>
      <c r="J29" s="375"/>
      <c r="K29" s="375"/>
      <c r="L29" s="375"/>
      <c r="M29" s="375"/>
      <c r="N29" s="375"/>
      <c r="O29" s="375"/>
      <c r="P29" s="375"/>
      <c r="Q29" s="375"/>
      <c r="R29" s="375"/>
      <c r="S29" s="375"/>
      <c r="T29" s="375"/>
      <c r="U29" s="410"/>
      <c r="V29" s="484" t="s">
        <v>71</v>
      </c>
      <c r="W29" s="485" t="s">
        <v>71</v>
      </c>
      <c r="X29" s="485" t="s">
        <v>71</v>
      </c>
      <c r="Y29" s="486" t="s">
        <v>71</v>
      </c>
      <c r="Z29" s="487" t="s">
        <v>71</v>
      </c>
      <c r="AA29" s="487" t="s">
        <v>71</v>
      </c>
      <c r="AB29" s="488"/>
      <c r="AC29" s="488"/>
      <c r="AD29" s="488"/>
      <c r="AE29" s="488"/>
      <c r="AF29" s="489"/>
      <c r="AG29" s="489"/>
      <c r="AH29" s="488"/>
      <c r="AI29" s="488"/>
      <c r="AJ29" s="488"/>
      <c r="AK29" s="488"/>
      <c r="AL29" s="488"/>
      <c r="AM29" s="488"/>
      <c r="AN29" s="488"/>
      <c r="AO29" s="488"/>
      <c r="AP29" s="488"/>
      <c r="AQ29" s="488"/>
      <c r="AR29" s="488"/>
      <c r="AS29" s="488"/>
      <c r="AT29" s="488"/>
      <c r="AU29" s="476"/>
      <c r="AV29" s="476"/>
      <c r="AW29" s="488"/>
      <c r="AX29" s="488"/>
      <c r="AY29" s="490"/>
    </row>
    <row r="30" spans="1:51" s="277" customFormat="1" ht="108" customHeight="1" x14ac:dyDescent="0.45">
      <c r="A30" s="385"/>
      <c r="B30" s="383" t="s">
        <v>56</v>
      </c>
      <c r="C30" s="383" t="s">
        <v>150</v>
      </c>
      <c r="D30" s="383"/>
      <c r="E30" s="383"/>
      <c r="F30" s="383" t="s">
        <v>151</v>
      </c>
      <c r="G30" s="383" t="s">
        <v>819</v>
      </c>
      <c r="H30" s="478" t="s">
        <v>59</v>
      </c>
      <c r="I30" s="478"/>
      <c r="J30" s="478"/>
      <c r="K30" s="478"/>
      <c r="L30" s="462"/>
      <c r="M30" s="464"/>
      <c r="N30" s="462"/>
      <c r="O30" s="518"/>
      <c r="P30" s="518"/>
      <c r="Q30" s="462"/>
      <c r="R30" s="462"/>
      <c r="S30" s="462"/>
      <c r="T30" s="462"/>
      <c r="U30" s="410"/>
      <c r="V30" s="385"/>
      <c r="W30" s="439"/>
      <c r="X30" s="439"/>
      <c r="Y30" s="439"/>
      <c r="Z30" s="439"/>
      <c r="AA30" s="439"/>
      <c r="AB30" s="472"/>
      <c r="AC30" s="491"/>
      <c r="AD30" s="491"/>
      <c r="AE30" s="491"/>
      <c r="AF30" s="491"/>
      <c r="AG30" s="491"/>
      <c r="AH30" s="472"/>
      <c r="AI30" s="472"/>
      <c r="AJ30" s="472"/>
      <c r="AK30" s="472"/>
      <c r="AL30" s="472"/>
      <c r="AM30" s="472"/>
      <c r="AN30" s="472"/>
      <c r="AO30" s="472"/>
      <c r="AP30" s="472"/>
      <c r="AQ30" s="472"/>
      <c r="AR30" s="472"/>
      <c r="AS30" s="472"/>
      <c r="AT30" s="472"/>
      <c r="AU30" s="472"/>
      <c r="AV30" s="472"/>
      <c r="AW30" s="472"/>
      <c r="AX30" s="472"/>
      <c r="AY30" s="473"/>
    </row>
    <row r="31" spans="1:51" s="277" customFormat="1" ht="117" customHeight="1" x14ac:dyDescent="0.45">
      <c r="A31" s="385"/>
      <c r="B31" s="383" t="s">
        <v>60</v>
      </c>
      <c r="C31" s="383" t="s">
        <v>150</v>
      </c>
      <c r="D31" s="383"/>
      <c r="E31" s="383"/>
      <c r="F31" s="383" t="s">
        <v>152</v>
      </c>
      <c r="G31" s="383" t="s">
        <v>819</v>
      </c>
      <c r="H31" s="462"/>
      <c r="I31" s="462"/>
      <c r="J31" s="462"/>
      <c r="K31" s="462"/>
      <c r="L31" s="462"/>
      <c r="M31" s="462"/>
      <c r="N31" s="462"/>
      <c r="O31" s="462"/>
      <c r="P31" s="462"/>
      <c r="Q31" s="462"/>
      <c r="R31" s="462"/>
      <c r="S31" s="462"/>
      <c r="T31" s="462"/>
      <c r="U31" s="410"/>
      <c r="V31" s="385"/>
      <c r="W31" s="465"/>
      <c r="X31" s="465"/>
      <c r="Y31" s="465"/>
      <c r="Z31" s="465"/>
      <c r="AA31" s="465"/>
      <c r="AB31" s="465"/>
      <c r="AC31" s="439"/>
      <c r="AD31" s="439"/>
      <c r="AE31" s="439"/>
      <c r="AF31" s="439"/>
      <c r="AG31" s="439"/>
      <c r="AH31" s="492"/>
      <c r="AI31" s="492"/>
      <c r="AJ31" s="465"/>
      <c r="AK31" s="465"/>
      <c r="AL31" s="493" t="s">
        <v>869</v>
      </c>
      <c r="AM31" s="472"/>
      <c r="AN31" s="472"/>
      <c r="AO31" s="472"/>
      <c r="AP31" s="472"/>
      <c r="AQ31" s="472"/>
      <c r="AR31" s="493" t="s">
        <v>767</v>
      </c>
      <c r="AS31" s="472"/>
      <c r="AT31" s="472"/>
      <c r="AU31" s="472"/>
      <c r="AV31" s="472"/>
      <c r="AW31" s="472"/>
      <c r="AX31" s="472"/>
      <c r="AY31" s="473"/>
    </row>
    <row r="32" spans="1:51" s="277" customFormat="1" ht="108" customHeight="1" x14ac:dyDescent="0.45">
      <c r="A32" s="385"/>
      <c r="B32" s="383" t="s">
        <v>153</v>
      </c>
      <c r="C32" s="383" t="s">
        <v>150</v>
      </c>
      <c r="D32" s="383"/>
      <c r="E32" s="383"/>
      <c r="F32" s="383" t="s">
        <v>154</v>
      </c>
      <c r="G32" s="383" t="s">
        <v>819</v>
      </c>
      <c r="H32" s="462"/>
      <c r="I32" s="462"/>
      <c r="J32" s="462"/>
      <c r="K32" s="462"/>
      <c r="L32" s="462"/>
      <c r="M32" s="464"/>
      <c r="N32" s="462"/>
      <c r="O32" s="518"/>
      <c r="P32" s="518"/>
      <c r="Q32" s="462"/>
      <c r="R32" s="462"/>
      <c r="S32" s="462"/>
      <c r="T32" s="462"/>
      <c r="U32" s="410"/>
      <c r="V32" s="385"/>
      <c r="W32" s="465"/>
      <c r="X32" s="465"/>
      <c r="Y32" s="465"/>
      <c r="Z32" s="465"/>
      <c r="AA32" s="465"/>
      <c r="AB32" s="288"/>
      <c r="AC32" s="288"/>
      <c r="AD32" s="288"/>
      <c r="AE32" s="288"/>
      <c r="AF32" s="288"/>
      <c r="AG32" s="288"/>
      <c r="AH32" s="517" t="s">
        <v>66</v>
      </c>
      <c r="AI32" s="517"/>
      <c r="AJ32" s="288"/>
      <c r="AK32" s="288"/>
      <c r="AL32" s="472"/>
      <c r="AM32" s="493" t="s">
        <v>868</v>
      </c>
      <c r="AN32" s="472"/>
      <c r="AO32" s="472"/>
      <c r="AP32" s="472"/>
      <c r="AQ32" s="472"/>
      <c r="AR32" s="472"/>
      <c r="AS32" s="472"/>
      <c r="AT32" s="472"/>
      <c r="AU32" s="472"/>
      <c r="AV32" s="472"/>
      <c r="AW32" s="472"/>
      <c r="AX32" s="493" t="s">
        <v>768</v>
      </c>
      <c r="AY32" s="473"/>
    </row>
    <row r="33" spans="1:50" ht="27" hidden="1" customHeight="1" x14ac:dyDescent="0.35">
      <c r="A33" s="397" t="s">
        <v>67</v>
      </c>
      <c r="B33" s="535" t="s">
        <v>68</v>
      </c>
      <c r="C33" s="536"/>
      <c r="D33" s="536"/>
      <c r="E33" s="536"/>
      <c r="F33" s="536"/>
      <c r="G33" s="536"/>
      <c r="H33" s="536"/>
      <c r="I33" s="536"/>
      <c r="J33" s="536"/>
      <c r="K33" s="536"/>
      <c r="L33" s="536"/>
      <c r="M33" s="536"/>
      <c r="N33" s="536"/>
      <c r="O33" s="536"/>
      <c r="P33" s="536"/>
      <c r="Q33" s="536"/>
      <c r="R33" s="536"/>
      <c r="S33" s="536"/>
      <c r="T33" s="537"/>
      <c r="U33" s="494"/>
      <c r="V33" s="289" t="s">
        <v>71</v>
      </c>
      <c r="W33" s="289" t="s">
        <v>71</v>
      </c>
      <c r="X33" s="289" t="s">
        <v>71</v>
      </c>
      <c r="Y33" s="289" t="s">
        <v>71</v>
      </c>
      <c r="Z33" s="289" t="s">
        <v>71</v>
      </c>
      <c r="AA33" s="289" t="s">
        <v>71</v>
      </c>
      <c r="AB33" s="289" t="s">
        <v>71</v>
      </c>
      <c r="AC33" s="289" t="s">
        <v>71</v>
      </c>
      <c r="AD33" s="289" t="s">
        <v>71</v>
      </c>
      <c r="AE33" s="289" t="s">
        <v>71</v>
      </c>
      <c r="AF33" s="289" t="s">
        <v>71</v>
      </c>
      <c r="AG33" s="289" t="s">
        <v>71</v>
      </c>
      <c r="AH33" s="289" t="s">
        <v>71</v>
      </c>
      <c r="AI33" s="289" t="s">
        <v>71</v>
      </c>
      <c r="AJ33" s="289" t="s">
        <v>71</v>
      </c>
      <c r="AK33" s="289" t="s">
        <v>71</v>
      </c>
      <c r="AL33" s="289" t="s">
        <v>71</v>
      </c>
      <c r="AM33" s="289" t="s">
        <v>71</v>
      </c>
      <c r="AN33" s="289" t="s">
        <v>71</v>
      </c>
      <c r="AO33" s="289" t="s">
        <v>71</v>
      </c>
      <c r="AP33" s="289" t="s">
        <v>71</v>
      </c>
      <c r="AQ33" s="289" t="s">
        <v>71</v>
      </c>
      <c r="AR33" s="289" t="s">
        <v>71</v>
      </c>
      <c r="AS33" s="289" t="s">
        <v>71</v>
      </c>
      <c r="AT33" s="289" t="s">
        <v>71</v>
      </c>
      <c r="AU33" s="289" t="s">
        <v>71</v>
      </c>
      <c r="AV33" s="289"/>
      <c r="AW33" s="289"/>
      <c r="AX33" s="289"/>
    </row>
    <row r="34" spans="1:50" ht="27" hidden="1" customHeight="1" x14ac:dyDescent="0.35">
      <c r="A34" s="386"/>
      <c r="B34" s="280"/>
      <c r="C34" s="280"/>
      <c r="D34" s="280"/>
      <c r="E34" s="280"/>
      <c r="F34" s="280" t="s">
        <v>53</v>
      </c>
      <c r="G34" s="280" t="s">
        <v>53</v>
      </c>
      <c r="H34" s="455"/>
      <c r="I34" s="455"/>
      <c r="J34" s="455"/>
      <c r="K34" s="455"/>
      <c r="L34" s="455"/>
      <c r="M34" s="455"/>
      <c r="N34" s="455"/>
      <c r="O34" s="455"/>
      <c r="P34" s="455"/>
      <c r="Q34" s="455"/>
      <c r="R34" s="455"/>
      <c r="S34" s="455"/>
      <c r="T34" s="455"/>
      <c r="U34" s="494"/>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row>
    <row r="35" spans="1:50" ht="27" hidden="1" customHeight="1" x14ac:dyDescent="0.35">
      <c r="A35" s="398" t="s">
        <v>69</v>
      </c>
      <c r="B35" s="532" t="s">
        <v>70</v>
      </c>
      <c r="C35" s="533"/>
      <c r="D35" s="533"/>
      <c r="E35" s="533"/>
      <c r="F35" s="533"/>
      <c r="G35" s="533"/>
      <c r="H35" s="534"/>
      <c r="I35" s="534"/>
      <c r="J35" s="534"/>
      <c r="K35" s="534"/>
      <c r="L35" s="534"/>
      <c r="M35" s="534"/>
      <c r="N35" s="534"/>
      <c r="O35" s="534"/>
      <c r="P35" s="534"/>
      <c r="Q35" s="534"/>
      <c r="R35" s="534"/>
      <c r="S35" s="534"/>
      <c r="T35" s="534"/>
      <c r="U35" s="494"/>
      <c r="V35" s="290" t="s">
        <v>71</v>
      </c>
      <c r="W35" s="290" t="s">
        <v>71</v>
      </c>
      <c r="X35" s="290" t="s">
        <v>71</v>
      </c>
      <c r="Y35" s="290" t="s">
        <v>71</v>
      </c>
      <c r="Z35" s="290" t="s">
        <v>71</v>
      </c>
      <c r="AA35" s="291" t="s">
        <v>71</v>
      </c>
      <c r="AB35" s="291" t="s">
        <v>71</v>
      </c>
      <c r="AC35" s="291" t="s">
        <v>71</v>
      </c>
      <c r="AD35" s="291" t="s">
        <v>71</v>
      </c>
      <c r="AE35" s="291" t="s">
        <v>71</v>
      </c>
      <c r="AF35" s="291" t="s">
        <v>71</v>
      </c>
      <c r="AG35" s="291" t="s">
        <v>71</v>
      </c>
      <c r="AH35" s="291" t="s">
        <v>71</v>
      </c>
      <c r="AI35" s="291" t="s">
        <v>71</v>
      </c>
      <c r="AJ35" s="291" t="s">
        <v>71</v>
      </c>
      <c r="AK35" s="291" t="s">
        <v>71</v>
      </c>
      <c r="AL35" s="291" t="s">
        <v>71</v>
      </c>
      <c r="AM35" s="291" t="s">
        <v>71</v>
      </c>
      <c r="AN35" s="291" t="s">
        <v>71</v>
      </c>
      <c r="AO35" s="291" t="s">
        <v>71</v>
      </c>
      <c r="AP35" s="291" t="s">
        <v>71</v>
      </c>
      <c r="AQ35" s="291" t="s">
        <v>71</v>
      </c>
      <c r="AR35" s="291" t="s">
        <v>71</v>
      </c>
      <c r="AS35" s="291" t="s">
        <v>71</v>
      </c>
      <c r="AT35" s="291" t="s">
        <v>71</v>
      </c>
      <c r="AU35" s="291" t="s">
        <v>71</v>
      </c>
      <c r="AV35" s="291"/>
      <c r="AW35" s="291"/>
      <c r="AX35" s="291"/>
    </row>
    <row r="36" spans="1:50" ht="27" hidden="1" customHeight="1" x14ac:dyDescent="0.35">
      <c r="A36" s="399"/>
      <c r="B36" s="281" t="s">
        <v>71</v>
      </c>
      <c r="C36" s="281"/>
      <c r="D36" s="281"/>
      <c r="E36" s="281"/>
      <c r="F36" s="282">
        <v>60</v>
      </c>
      <c r="G36" s="495" t="s">
        <v>53</v>
      </c>
      <c r="H36" s="496" t="s">
        <v>71</v>
      </c>
      <c r="I36" s="496" t="s">
        <v>71</v>
      </c>
      <c r="J36" s="496" t="s">
        <v>71</v>
      </c>
      <c r="K36" s="497" t="s">
        <v>71</v>
      </c>
      <c r="L36" s="497" t="s">
        <v>71</v>
      </c>
      <c r="M36" s="498" t="s">
        <v>71</v>
      </c>
      <c r="N36" s="497" t="s">
        <v>71</v>
      </c>
      <c r="O36" s="497" t="s">
        <v>71</v>
      </c>
      <c r="P36" s="497" t="s">
        <v>71</v>
      </c>
      <c r="Q36" s="497" t="s">
        <v>71</v>
      </c>
      <c r="R36" s="497" t="s">
        <v>71</v>
      </c>
      <c r="S36" s="497" t="s">
        <v>71</v>
      </c>
      <c r="T36" s="439"/>
      <c r="U36" s="494"/>
      <c r="V36" s="292" t="s">
        <v>71</v>
      </c>
      <c r="W36" s="292" t="s">
        <v>71</v>
      </c>
      <c r="X36" s="292" t="s">
        <v>71</v>
      </c>
      <c r="Y36" s="292" t="s">
        <v>71</v>
      </c>
      <c r="Z36" s="292" t="s">
        <v>71</v>
      </c>
      <c r="AA36" s="292" t="s">
        <v>71</v>
      </c>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row>
    <row r="37" spans="1:50" ht="27" hidden="1" customHeight="1" x14ac:dyDescent="0.35">
      <c r="A37" s="397" t="s">
        <v>72</v>
      </c>
      <c r="B37" s="532" t="s">
        <v>73</v>
      </c>
      <c r="C37" s="533"/>
      <c r="D37" s="533"/>
      <c r="E37" s="533"/>
      <c r="F37" s="533"/>
      <c r="G37" s="533"/>
      <c r="H37" s="534"/>
      <c r="I37" s="534"/>
      <c r="J37" s="534"/>
      <c r="K37" s="534"/>
      <c r="L37" s="534"/>
      <c r="M37" s="534"/>
      <c r="N37" s="534"/>
      <c r="O37" s="534"/>
      <c r="P37" s="534"/>
      <c r="Q37" s="534"/>
      <c r="R37" s="534"/>
      <c r="S37" s="534"/>
      <c r="T37" s="534"/>
      <c r="U37" s="494"/>
      <c r="V37" s="290" t="s">
        <v>71</v>
      </c>
      <c r="W37" s="290" t="s">
        <v>71</v>
      </c>
      <c r="X37" s="290" t="s">
        <v>71</v>
      </c>
      <c r="Y37" s="290" t="s">
        <v>71</v>
      </c>
      <c r="Z37" s="291" t="s">
        <v>71</v>
      </c>
      <c r="AA37" s="291" t="s">
        <v>71</v>
      </c>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row>
    <row r="38" spans="1:50" ht="27" hidden="1" customHeight="1" x14ac:dyDescent="0.35">
      <c r="A38" s="399"/>
      <c r="B38" s="281" t="s">
        <v>71</v>
      </c>
      <c r="C38" s="281"/>
      <c r="D38" s="281"/>
      <c r="E38" s="281"/>
      <c r="F38" s="283"/>
      <c r="G38" s="495" t="s">
        <v>53</v>
      </c>
      <c r="H38" s="496" t="s">
        <v>71</v>
      </c>
      <c r="I38" s="496" t="s">
        <v>71</v>
      </c>
      <c r="J38" s="496" t="s">
        <v>71</v>
      </c>
      <c r="K38" s="497" t="s">
        <v>71</v>
      </c>
      <c r="L38" s="497" t="s">
        <v>71</v>
      </c>
      <c r="M38" s="498" t="s">
        <v>71</v>
      </c>
      <c r="N38" s="497" t="s">
        <v>71</v>
      </c>
      <c r="O38" s="497" t="s">
        <v>71</v>
      </c>
      <c r="P38" s="497" t="s">
        <v>71</v>
      </c>
      <c r="Q38" s="497" t="s">
        <v>71</v>
      </c>
      <c r="R38" s="497" t="s">
        <v>71</v>
      </c>
      <c r="S38" s="497" t="s">
        <v>71</v>
      </c>
      <c r="T38" s="497" t="s">
        <v>71</v>
      </c>
      <c r="U38" s="494"/>
      <c r="V38" s="292" t="s">
        <v>71</v>
      </c>
      <c r="W38" s="292" t="s">
        <v>71</v>
      </c>
      <c r="X38" s="292" t="s">
        <v>71</v>
      </c>
      <c r="Y38" s="292" t="s">
        <v>71</v>
      </c>
      <c r="Z38" s="292" t="s">
        <v>71</v>
      </c>
      <c r="AA38" s="292" t="s">
        <v>71</v>
      </c>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row>
    <row r="39" spans="1:50" ht="27" hidden="1" customHeight="1" x14ac:dyDescent="0.35">
      <c r="A39" s="397" t="s">
        <v>74</v>
      </c>
      <c r="B39" s="532" t="s">
        <v>155</v>
      </c>
      <c r="C39" s="533"/>
      <c r="D39" s="533"/>
      <c r="E39" s="533"/>
      <c r="F39" s="533"/>
      <c r="G39" s="533"/>
      <c r="H39" s="534"/>
      <c r="I39" s="534"/>
      <c r="J39" s="534"/>
      <c r="K39" s="534"/>
      <c r="L39" s="534"/>
      <c r="M39" s="534"/>
      <c r="N39" s="534"/>
      <c r="O39" s="534"/>
      <c r="P39" s="534"/>
      <c r="Q39" s="534"/>
      <c r="R39" s="534"/>
      <c r="S39" s="534"/>
      <c r="T39" s="534"/>
      <c r="U39" s="494"/>
      <c r="V39" s="290" t="s">
        <v>71</v>
      </c>
      <c r="W39" s="290" t="s">
        <v>71</v>
      </c>
      <c r="X39" s="290" t="s">
        <v>71</v>
      </c>
      <c r="Y39" s="291" t="s">
        <v>71</v>
      </c>
      <c r="Z39" s="291" t="s">
        <v>71</v>
      </c>
      <c r="AA39" s="291" t="s">
        <v>71</v>
      </c>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row>
    <row r="40" spans="1:50" ht="27" hidden="1" customHeight="1" x14ac:dyDescent="0.35">
      <c r="A40" s="400"/>
      <c r="B40" s="279"/>
      <c r="C40" s="279"/>
      <c r="D40" s="279"/>
      <c r="E40" s="279"/>
      <c r="F40" s="279" t="s">
        <v>53</v>
      </c>
      <c r="G40" s="279" t="s">
        <v>53</v>
      </c>
      <c r="H40" s="472"/>
      <c r="I40" s="472"/>
      <c r="J40" s="472"/>
      <c r="K40" s="472"/>
      <c r="L40" s="472"/>
      <c r="M40" s="499"/>
      <c r="N40" s="472"/>
      <c r="O40" s="472"/>
      <c r="P40" s="472"/>
      <c r="Q40" s="472"/>
      <c r="R40" s="472"/>
      <c r="S40" s="472"/>
      <c r="T40" s="472"/>
      <c r="U40" s="500"/>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row>
    <row r="118" spans="7:7" ht="50.65" customHeight="1" x14ac:dyDescent="0.35">
      <c r="G118" s="501"/>
    </row>
  </sheetData>
  <mergeCells count="31">
    <mergeCell ref="W20:Z20"/>
    <mergeCell ref="B11:T11"/>
    <mergeCell ref="B16:T16"/>
    <mergeCell ref="B19:T19"/>
    <mergeCell ref="B39:T39"/>
    <mergeCell ref="B35:T35"/>
    <mergeCell ref="B37:T37"/>
    <mergeCell ref="B33:T33"/>
    <mergeCell ref="I26:K26"/>
    <mergeCell ref="O30:P30"/>
    <mergeCell ref="O10:P10"/>
    <mergeCell ref="O32:P32"/>
    <mergeCell ref="B29:D29"/>
    <mergeCell ref="U1:U4"/>
    <mergeCell ref="B2:T2"/>
    <mergeCell ref="M10:N10"/>
    <mergeCell ref="M3:N3"/>
    <mergeCell ref="S7:T7"/>
    <mergeCell ref="O5:P5"/>
    <mergeCell ref="S5:T5"/>
    <mergeCell ref="Q6:R6"/>
    <mergeCell ref="Q5:R5"/>
    <mergeCell ref="S3:T3"/>
    <mergeCell ref="S9:T9"/>
    <mergeCell ref="W9:X9"/>
    <mergeCell ref="W7:X7"/>
    <mergeCell ref="AH32:AI32"/>
    <mergeCell ref="O26:Q26"/>
    <mergeCell ref="AF28:AG28"/>
    <mergeCell ref="B21:T21"/>
    <mergeCell ref="B27:T27"/>
  </mergeCells>
  <hyperlinks>
    <hyperlink ref="A3" r:id="rId1" xr:uid="{C6AA1602-BF38-40E4-B168-5B0CCD1B97EA}"/>
    <hyperlink ref="A2" r:id="rId2" xr:uid="{6F30BA55-3EB6-4584-8182-16B0EB49DB83}"/>
    <hyperlink ref="A35" r:id="rId3" xr:uid="{D85C2D3B-46B7-40D7-8915-8E7ECF8E1650}"/>
    <hyperlink ref="A37" r:id="rId4" xr:uid="{CE576F19-DEC4-440A-9DB5-1CC79BB57964}"/>
    <hyperlink ref="A21" r:id="rId5" xr:uid="{36CAE859-C8EB-4EE7-96CA-00600D311D33}"/>
    <hyperlink ref="A29" r:id="rId6" xr:uid="{D740837A-1934-4B7B-8048-A2032C93654E}"/>
    <hyperlink ref="A39" r:id="rId7" xr:uid="{D2F588A6-C3EF-4885-BA38-DB1BA47A60BC}"/>
    <hyperlink ref="B2" r:id="rId8" location=":~:text=Stage%201%20produced%208%20utility-scale%20solar%20photovoltaic%20%28PV%29,storage%20projects%20and%203%20utility-scale%20standalone%20storage%20projects." display="Utility-Scale Projects (Stage 1 and 2)" xr:uid="{D332CB72-63AE-448E-8614-565636D3A880}"/>
    <hyperlink ref="B5" r:id="rId9" display="Kapolei Energy Storage (Stage 2)" xr:uid="{D409F064-1342-4955-ACCE-205FEFF5AD66}"/>
    <hyperlink ref="B3" r:id="rId10" display="Mililani I Solar (Stage 1)" xr:uid="{66E48F88-D68B-4A0A-A23D-72B7973A735F}"/>
    <hyperlink ref="B4" r:id="rId11" display="Waiawa Solar (Stage 1)" xr:uid="{D1CFB70A-7B3E-4A04-90F8-97929B82DFC1}"/>
    <hyperlink ref="B7" r:id="rId12" display="Mountain View Solar (Stage 2)" xr:uid="{F234F810-7BD3-49D9-96EE-3E2A72789E47}"/>
    <hyperlink ref="B9" r:id="rId13" display="Waiawa Phase 2 Solar (Stage 2)" xr:uid="{CAE42A1D-1E8C-49EC-96CE-1F03FE5A3587}"/>
    <hyperlink ref="A33" r:id="rId14" xr:uid="{0DEEB456-DD4A-4722-A86E-2E4DDBDBE95A}"/>
    <hyperlink ref="B31" r:id="rId15" xr:uid="{309ADC37-D040-48D7-9A1E-395677D6E9A3}"/>
    <hyperlink ref="B30" r:id="rId16" xr:uid="{73727151-E6AF-45A1-B3BC-4789FECEF0CA}"/>
    <hyperlink ref="B6" r:id="rId17" display="AES West O‘ahu Solar (Stage 1)" xr:uid="{5DA0A30A-9EAF-45E9-9431-CE6CCB5BB6F3}"/>
    <hyperlink ref="B10" r:id="rId18" display="Ho‘ohana Solar 1 (Stage 1)" xr:uid="{E4AE186E-429E-479E-89C2-1844476BB876}"/>
    <hyperlink ref="B12" r:id="rId19" display="Ho‘ohana Solar 1 (Stage 1)" xr:uid="{C31444EF-B22C-4CA6-9D63-E0402EEB1D70}"/>
    <hyperlink ref="B13" r:id="rId20" display="Ho‘ohana Solar 1 (Stage 1)" xr:uid="{1EDFC161-01F9-4013-B017-0A34A815709C}"/>
    <hyperlink ref="B14" r:id="rId21" display="Ho‘ohana Solar 1 (Stage 1)" xr:uid="{102F3648-397D-48FA-BFB7-66BCE93192BE}"/>
    <hyperlink ref="B11" r:id="rId22" location=":~:text=Stage%201%20produced%208%20utility-scale%20solar%20photovoltaic%20%28PV%29,storage%20projects%20and%203%20utility-scale%20standalone%20storage%20projects." display="Utility-Scale Projects (Stage 1 and 2)" xr:uid="{E5763E74-EC2A-4A30-835D-802D763099D0}"/>
    <hyperlink ref="A16" r:id="rId23" xr:uid="{0E2DB4EE-2CA5-42DE-A5EC-4B35EDFE9554}"/>
    <hyperlink ref="B16" r:id="rId24" location=":~:text=Stage%201%20produced%208%20utility-scale%20solar%20photovoltaic%20%28PV%29,storage%20projects%20and%203%20utility-scale%20standalone%20storage%20projects." display="Utility-Scale Projects (Stage 1 and 2)" xr:uid="{87299E85-2DB0-474B-973A-E2501C50677F}"/>
    <hyperlink ref="B15:C15" r:id="rId25" display="Ho‘ohana Solar 1 (Stage 1)" xr:uid="{5377EFD8-4895-44BA-85B8-6297ACCD1D6B}"/>
    <hyperlink ref="B19" r:id="rId26" location=":~:text=Stage%201%20produced%208%20utility-scale%20solar%20photovoltaic%20%28PV%29,storage%20projects%20and%203%20utility-scale%20standalone%20storage%20projects." display="Utility-Scale Projects (Stage 1 and 2)" xr:uid="{2F52585C-59DF-471F-9B08-DEA7A1F64C54}"/>
    <hyperlink ref="A11" r:id="rId27" xr:uid="{2B70786F-E0FB-4411-A31E-53CADB42A1F6}"/>
    <hyperlink ref="A6" r:id="rId28" xr:uid="{4E3C5936-ED7B-4604-A768-373F62C6C0EB}"/>
    <hyperlink ref="A5" r:id="rId29" xr:uid="{1C05276B-8AD9-42A1-BA26-48E6C0F59F11}"/>
    <hyperlink ref="A7" r:id="rId30" xr:uid="{C2CA8053-6D2B-40CC-A7A9-8FE1D7F0A923}"/>
    <hyperlink ref="A9" r:id="rId31" xr:uid="{A0124F77-A838-4C10-A93C-50FA9DF73FAF}"/>
    <hyperlink ref="A10" r:id="rId32" xr:uid="{6CBEE3D2-CF70-4421-A2F9-89EA47192946}"/>
    <hyperlink ref="A4" r:id="rId33" xr:uid="{E5EA2F62-4648-4FA3-8335-59A4D5BBE554}"/>
    <hyperlink ref="A8" r:id="rId34" xr:uid="{8F179965-C0DA-4070-B64B-AD3D4AB23844}"/>
    <hyperlink ref="A13" r:id="rId35" xr:uid="{B2FEA1C7-C725-4FEE-A89E-A6BC4268E17F}"/>
    <hyperlink ref="A14" r:id="rId36" xr:uid="{5FC6A961-1D50-4A5E-9A2D-BC52F9E7C677}"/>
    <hyperlink ref="A12" r:id="rId37" xr:uid="{1A32E2F8-0CE2-4536-B8F4-8CDACE9653CB}"/>
    <hyperlink ref="A15" r:id="rId38" xr:uid="{27FE3FD3-A5AF-4D7E-B870-C41B0ACAB98A}"/>
    <hyperlink ref="A18" r:id="rId39" xr:uid="{B10C1254-C9EF-4546-98BF-548A83DC213B}"/>
    <hyperlink ref="A17" r:id="rId40" xr:uid="{FFF6EE96-361B-4AC8-9796-D8ED35FBE232}"/>
    <hyperlink ref="A20" r:id="rId41" xr:uid="{0CD83A4C-7AF0-4483-BB91-C0444400D5A2}"/>
    <hyperlink ref="A19" r:id="rId42" xr:uid="{B10C50C3-FDA9-402B-918A-25583814B4EA}"/>
    <hyperlink ref="A27" r:id="rId43" xr:uid="{BBB13E32-483D-45B0-A534-977E7711E762}"/>
    <hyperlink ref="A22" r:id="rId44" xr:uid="{0CC3DA72-3C3D-40AD-9058-73C019EFCC2F}"/>
    <hyperlink ref="A24" r:id="rId45" xr:uid="{8F8D093D-5750-4FBB-880B-64DB939885F7}"/>
    <hyperlink ref="A25" r:id="rId46" xr:uid="{5A8C0DC2-1B86-444B-B24D-062A7373FF97}"/>
    <hyperlink ref="A23" r:id="rId47" xr:uid="{3617B7AE-2359-4040-8617-29107ED8DFF1}"/>
  </hyperlinks>
  <pageMargins left="0.25" right="0.25" top="0.5" bottom="0.25" header="0.3" footer="0.25"/>
  <pageSetup paperSize="3" scale="15" orientation="landscape" r:id="rId4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B5A8-2F7C-4028-BF17-09E2C296B842}">
  <sheetPr>
    <pageSetUpPr fitToPage="1"/>
  </sheetPr>
  <dimension ref="A1:S36"/>
  <sheetViews>
    <sheetView showWhiteSpace="0" topLeftCell="D1" zoomScale="80" zoomScaleNormal="80" zoomScaleSheetLayoutView="40" zoomScalePageLayoutView="40" workbookViewId="0">
      <pane ySplit="1" topLeftCell="A31" activePane="bottomLeft" state="frozen"/>
      <selection sqref="A1:XFD1048576"/>
      <selection pane="bottomLeft" activeCell="M35" sqref="M35:N35"/>
    </sheetView>
  </sheetViews>
  <sheetFormatPr defaultColWidth="21.33203125" defaultRowHeight="15.5" x14ac:dyDescent="0.35"/>
  <cols>
    <col min="1" max="1" width="19.58203125" style="326" customWidth="1"/>
    <col min="2" max="2" width="19.58203125" style="326" hidden="1" customWidth="1"/>
    <col min="3" max="4" width="14.33203125" style="326" customWidth="1"/>
    <col min="5" max="7" width="14.33203125" style="326" hidden="1" customWidth="1"/>
    <col min="8" max="9" width="14.33203125" style="326" customWidth="1"/>
    <col min="10" max="10" width="14.33203125" style="326" hidden="1" customWidth="1"/>
    <col min="11" max="11" width="14.33203125" style="326" customWidth="1"/>
    <col min="12" max="12" width="88" style="340" customWidth="1"/>
    <col min="13" max="13" width="133.25" style="347" bestFit="1" customWidth="1"/>
    <col min="14" max="14" width="100.75" style="347" customWidth="1"/>
    <col min="15" max="15" width="21.75" style="326" customWidth="1"/>
    <col min="16" max="17" width="0" style="318" hidden="1" customWidth="1"/>
    <col min="18" max="18" width="34.58203125" style="319" hidden="1" customWidth="1"/>
    <col min="19" max="23" width="0" style="318" hidden="1" customWidth="1"/>
    <col min="24" max="16384" width="21.33203125" style="318"/>
  </cols>
  <sheetData>
    <row r="1" spans="1:19" ht="62" x14ac:dyDescent="0.35">
      <c r="A1" s="296" t="s">
        <v>775</v>
      </c>
      <c r="B1" s="296" t="s">
        <v>820</v>
      </c>
      <c r="C1" s="296" t="s">
        <v>774</v>
      </c>
      <c r="D1" s="296" t="s">
        <v>776</v>
      </c>
      <c r="E1" s="296" t="s">
        <v>821</v>
      </c>
      <c r="F1" s="296" t="s">
        <v>719</v>
      </c>
      <c r="G1" s="296" t="s">
        <v>697</v>
      </c>
      <c r="H1" s="296" t="s">
        <v>753</v>
      </c>
      <c r="I1" s="296" t="s">
        <v>709</v>
      </c>
      <c r="J1" s="296" t="s">
        <v>789</v>
      </c>
      <c r="K1" s="296" t="s">
        <v>1</v>
      </c>
      <c r="L1" s="296" t="s">
        <v>752</v>
      </c>
      <c r="M1" s="296" t="s">
        <v>2</v>
      </c>
      <c r="N1" s="296" t="s">
        <v>2</v>
      </c>
      <c r="O1" s="317" t="s">
        <v>3</v>
      </c>
    </row>
    <row r="2" spans="1:19" ht="42.75" customHeight="1" x14ac:dyDescent="0.35">
      <c r="A2" s="512" t="s">
        <v>751</v>
      </c>
      <c r="B2" s="512"/>
      <c r="C2" s="512"/>
      <c r="D2" s="512"/>
      <c r="E2" s="405"/>
      <c r="F2" s="297"/>
      <c r="G2" s="297"/>
      <c r="H2" s="297"/>
      <c r="I2" s="297"/>
      <c r="J2" s="297"/>
      <c r="K2" s="297"/>
      <c r="L2" s="298"/>
      <c r="M2" s="298"/>
      <c r="N2" s="298"/>
      <c r="O2" s="297"/>
    </row>
    <row r="3" spans="1:19" ht="45.65" hidden="1" customHeight="1" x14ac:dyDescent="0.35">
      <c r="A3" s="510" t="s">
        <v>4</v>
      </c>
      <c r="B3" s="502"/>
      <c r="C3" s="372" t="s">
        <v>5</v>
      </c>
      <c r="D3" s="299" t="s">
        <v>729</v>
      </c>
      <c r="E3" s="299" t="s">
        <v>822</v>
      </c>
      <c r="F3" s="299" t="s">
        <v>720</v>
      </c>
      <c r="G3" s="299" t="s">
        <v>698</v>
      </c>
      <c r="H3" s="320">
        <v>39</v>
      </c>
      <c r="I3" s="320">
        <v>156</v>
      </c>
      <c r="J3" s="320">
        <v>1.2</v>
      </c>
      <c r="K3" s="300" t="s">
        <v>7</v>
      </c>
      <c r="L3" s="301"/>
      <c r="M3" s="321" t="s">
        <v>8</v>
      </c>
      <c r="N3" s="321"/>
      <c r="O3" s="320" t="s">
        <v>9</v>
      </c>
      <c r="S3" s="318" t="s">
        <v>689</v>
      </c>
    </row>
    <row r="4" spans="1:19" ht="152.5" hidden="1" customHeight="1" x14ac:dyDescent="0.35">
      <c r="A4" s="510"/>
      <c r="B4" s="502" t="s">
        <v>823</v>
      </c>
      <c r="C4" s="372" t="s">
        <v>10</v>
      </c>
      <c r="D4" s="299" t="s">
        <v>730</v>
      </c>
      <c r="E4" s="299" t="s">
        <v>822</v>
      </c>
      <c r="F4" s="299" t="s">
        <v>720</v>
      </c>
      <c r="G4" s="300" t="s">
        <v>698</v>
      </c>
      <c r="H4" s="300">
        <v>36</v>
      </c>
      <c r="I4" s="300">
        <v>144</v>
      </c>
      <c r="J4" s="300">
        <v>1.2</v>
      </c>
      <c r="K4" s="300" t="s">
        <v>12</v>
      </c>
      <c r="L4" s="301"/>
      <c r="M4" s="322" t="s">
        <v>694</v>
      </c>
      <c r="N4" s="323" t="s">
        <v>692</v>
      </c>
      <c r="O4" s="320" t="s">
        <v>696</v>
      </c>
      <c r="P4" s="319" t="s">
        <v>13</v>
      </c>
      <c r="R4" s="319" t="s">
        <v>688</v>
      </c>
      <c r="S4" s="318" t="s">
        <v>689</v>
      </c>
    </row>
    <row r="5" spans="1:19" ht="279" customHeight="1" x14ac:dyDescent="0.35">
      <c r="A5" s="510"/>
      <c r="B5" s="502" t="s">
        <v>823</v>
      </c>
      <c r="C5" s="373" t="s">
        <v>14</v>
      </c>
      <c r="D5" s="302" t="s">
        <v>731</v>
      </c>
      <c r="E5" s="302" t="s">
        <v>824</v>
      </c>
      <c r="F5" s="302" t="s">
        <v>721</v>
      </c>
      <c r="G5" s="303" t="s">
        <v>698</v>
      </c>
      <c r="H5" s="303">
        <v>185</v>
      </c>
      <c r="I5" s="303">
        <v>565</v>
      </c>
      <c r="J5" s="303">
        <v>0.1</v>
      </c>
      <c r="K5" s="303" t="s">
        <v>16</v>
      </c>
      <c r="L5" s="304" t="s">
        <v>850</v>
      </c>
      <c r="M5" s="316" t="s">
        <v>873</v>
      </c>
      <c r="N5" s="324" t="s">
        <v>825</v>
      </c>
      <c r="O5" s="325" t="s">
        <v>851</v>
      </c>
      <c r="P5" s="318" t="s">
        <v>17</v>
      </c>
      <c r="R5" s="319" t="s">
        <v>874</v>
      </c>
      <c r="S5" s="318" t="s">
        <v>689</v>
      </c>
    </row>
    <row r="6" spans="1:19" ht="300.64999999999998" customHeight="1" x14ac:dyDescent="0.35">
      <c r="A6" s="510"/>
      <c r="B6" s="502" t="s">
        <v>826</v>
      </c>
      <c r="C6" s="374" t="s">
        <v>18</v>
      </c>
      <c r="D6" s="302" t="s">
        <v>738</v>
      </c>
      <c r="E6" s="302" t="s">
        <v>827</v>
      </c>
      <c r="F6" s="302" t="s">
        <v>720</v>
      </c>
      <c r="G6" s="303" t="s">
        <v>698</v>
      </c>
      <c r="H6" s="315">
        <v>12.5</v>
      </c>
      <c r="I6" s="315">
        <v>50</v>
      </c>
      <c r="J6" s="315">
        <v>0.4</v>
      </c>
      <c r="K6" s="303" t="s">
        <v>20</v>
      </c>
      <c r="L6" s="304" t="s">
        <v>875</v>
      </c>
      <c r="M6" s="324" t="s">
        <v>876</v>
      </c>
      <c r="N6" s="324" t="s">
        <v>852</v>
      </c>
      <c r="O6" s="325" t="s">
        <v>828</v>
      </c>
      <c r="P6" s="318" t="s">
        <v>17</v>
      </c>
      <c r="R6" s="319" t="s">
        <v>690</v>
      </c>
      <c r="S6" s="318" t="s">
        <v>689</v>
      </c>
    </row>
    <row r="7" spans="1:19" ht="343.5" customHeight="1" x14ac:dyDescent="0.35">
      <c r="A7" s="510"/>
      <c r="B7" s="502" t="s">
        <v>823</v>
      </c>
      <c r="C7" s="374" t="s">
        <v>21</v>
      </c>
      <c r="D7" s="302" t="s">
        <v>645</v>
      </c>
      <c r="E7" s="302" t="s">
        <v>827</v>
      </c>
      <c r="F7" s="302" t="s">
        <v>721</v>
      </c>
      <c r="G7" s="303" t="s">
        <v>698</v>
      </c>
      <c r="H7" s="326">
        <v>7</v>
      </c>
      <c r="I7" s="303">
        <v>35</v>
      </c>
      <c r="J7" s="303">
        <v>0.3</v>
      </c>
      <c r="K7" s="303" t="s">
        <v>23</v>
      </c>
      <c r="L7" s="304" t="s">
        <v>877</v>
      </c>
      <c r="M7" s="314" t="s">
        <v>853</v>
      </c>
      <c r="N7" s="314" t="s">
        <v>878</v>
      </c>
      <c r="O7" s="325" t="s">
        <v>854</v>
      </c>
      <c r="P7" s="318" t="s">
        <v>24</v>
      </c>
      <c r="Q7" s="327" t="s">
        <v>25</v>
      </c>
      <c r="R7" s="319" t="s">
        <v>691</v>
      </c>
      <c r="S7" s="318" t="s">
        <v>689</v>
      </c>
    </row>
    <row r="8" spans="1:19" ht="338.5" customHeight="1" x14ac:dyDescent="0.35">
      <c r="A8" s="510"/>
      <c r="B8" s="502" t="s">
        <v>823</v>
      </c>
      <c r="C8" s="305" t="s">
        <v>26</v>
      </c>
      <c r="D8" s="302" t="s">
        <v>27</v>
      </c>
      <c r="E8" s="302" t="s">
        <v>829</v>
      </c>
      <c r="F8" s="302" t="s">
        <v>721</v>
      </c>
      <c r="G8" s="303" t="s">
        <v>698</v>
      </c>
      <c r="H8" s="303">
        <v>42</v>
      </c>
      <c r="I8" s="303">
        <v>168</v>
      </c>
      <c r="J8" s="303">
        <v>0.85</v>
      </c>
      <c r="K8" s="303" t="s">
        <v>28</v>
      </c>
      <c r="L8" s="304" t="s">
        <v>764</v>
      </c>
      <c r="M8" s="304" t="s">
        <v>781</v>
      </c>
      <c r="N8" s="328" t="s">
        <v>855</v>
      </c>
      <c r="O8" s="329" t="s">
        <v>29</v>
      </c>
      <c r="P8" s="318" t="s">
        <v>17</v>
      </c>
      <c r="R8" s="319" t="s">
        <v>689</v>
      </c>
      <c r="S8" s="318" t="s">
        <v>689</v>
      </c>
    </row>
    <row r="9" spans="1:19" ht="323.5" customHeight="1" x14ac:dyDescent="0.35">
      <c r="A9" s="510"/>
      <c r="B9" s="502" t="s">
        <v>823</v>
      </c>
      <c r="C9" s="374" t="s">
        <v>30</v>
      </c>
      <c r="D9" s="302" t="s">
        <v>303</v>
      </c>
      <c r="E9" s="302" t="s">
        <v>827</v>
      </c>
      <c r="F9" s="302" t="s">
        <v>721</v>
      </c>
      <c r="G9" s="303" t="s">
        <v>698</v>
      </c>
      <c r="H9" s="303">
        <v>30</v>
      </c>
      <c r="I9" s="303">
        <v>240</v>
      </c>
      <c r="J9" s="303">
        <v>1.2</v>
      </c>
      <c r="K9" s="303" t="s">
        <v>32</v>
      </c>
      <c r="L9" s="304" t="s">
        <v>856</v>
      </c>
      <c r="M9" s="314" t="s">
        <v>857</v>
      </c>
      <c r="N9" s="314" t="s">
        <v>858</v>
      </c>
      <c r="O9" s="330" t="s">
        <v>859</v>
      </c>
      <c r="P9" s="318" t="s">
        <v>33</v>
      </c>
    </row>
    <row r="10" spans="1:19" ht="373" customHeight="1" x14ac:dyDescent="0.35">
      <c r="A10" s="510"/>
      <c r="B10" s="502" t="s">
        <v>823</v>
      </c>
      <c r="C10" s="373" t="s">
        <v>34</v>
      </c>
      <c r="D10" s="302" t="s">
        <v>728</v>
      </c>
      <c r="E10" s="302" t="s">
        <v>827</v>
      </c>
      <c r="F10" s="302" t="s">
        <v>720</v>
      </c>
      <c r="G10" s="303" t="s">
        <v>698</v>
      </c>
      <c r="H10" s="303">
        <v>52</v>
      </c>
      <c r="I10" s="303">
        <v>208</v>
      </c>
      <c r="J10" s="303">
        <v>1.4</v>
      </c>
      <c r="K10" s="303" t="s">
        <v>36</v>
      </c>
      <c r="L10" s="304" t="s">
        <v>782</v>
      </c>
      <c r="M10" s="314" t="s">
        <v>830</v>
      </c>
      <c r="N10" s="314" t="s">
        <v>879</v>
      </c>
      <c r="O10" s="330" t="s">
        <v>860</v>
      </c>
      <c r="P10" s="318" t="s">
        <v>17</v>
      </c>
      <c r="R10" s="319" t="s">
        <v>693</v>
      </c>
    </row>
    <row r="11" spans="1:19" ht="29.15" customHeight="1" x14ac:dyDescent="0.35">
      <c r="A11" s="510"/>
      <c r="B11" s="502"/>
      <c r="C11" s="515" t="s">
        <v>750</v>
      </c>
      <c r="D11" s="515"/>
      <c r="E11" s="308"/>
      <c r="F11" s="308"/>
      <c r="G11" s="503" t="s">
        <v>698</v>
      </c>
      <c r="H11" s="308">
        <f>SUM(H3:H10)</f>
        <v>403.5</v>
      </c>
      <c r="I11" s="308">
        <f>SUM(I3:I10)</f>
        <v>1566</v>
      </c>
      <c r="J11" s="308">
        <f>SUM(J3:J10)</f>
        <v>6.65</v>
      </c>
      <c r="K11" s="308"/>
      <c r="L11" s="309"/>
      <c r="M11" s="331"/>
      <c r="N11" s="331"/>
      <c r="O11" s="504"/>
    </row>
    <row r="12" spans="1:19" ht="26" x14ac:dyDescent="0.35">
      <c r="A12" s="512" t="s">
        <v>734</v>
      </c>
      <c r="B12" s="512"/>
      <c r="C12" s="512"/>
      <c r="D12" s="512"/>
      <c r="E12" s="405"/>
      <c r="F12" s="297"/>
      <c r="G12" s="297"/>
      <c r="H12" s="297"/>
      <c r="I12" s="297"/>
      <c r="J12" s="297"/>
      <c r="K12" s="297"/>
      <c r="L12" s="298"/>
      <c r="M12" s="298"/>
      <c r="N12" s="298"/>
      <c r="O12" s="505"/>
    </row>
    <row r="13" spans="1:19" ht="181" customHeight="1" x14ac:dyDescent="0.35">
      <c r="A13" s="510" t="s">
        <v>4</v>
      </c>
      <c r="B13" s="502" t="s">
        <v>823</v>
      </c>
      <c r="C13" s="312" t="s">
        <v>700</v>
      </c>
      <c r="D13" s="332" t="s">
        <v>103</v>
      </c>
      <c r="E13" s="332" t="s">
        <v>824</v>
      </c>
      <c r="F13" s="332" t="s">
        <v>721</v>
      </c>
      <c r="G13" s="303" t="s">
        <v>699</v>
      </c>
      <c r="H13" s="303">
        <v>40</v>
      </c>
      <c r="I13" s="326">
        <v>160</v>
      </c>
      <c r="J13" s="303">
        <v>0.2</v>
      </c>
      <c r="K13" s="303" t="s">
        <v>704</v>
      </c>
      <c r="L13" s="304" t="s">
        <v>765</v>
      </c>
      <c r="M13" s="314" t="s">
        <v>747</v>
      </c>
      <c r="N13" s="304"/>
      <c r="O13" s="330" t="s">
        <v>722</v>
      </c>
      <c r="P13" s="318" t="s">
        <v>17</v>
      </c>
      <c r="R13" s="319" t="s">
        <v>693</v>
      </c>
    </row>
    <row r="14" spans="1:19" ht="335.5" customHeight="1" x14ac:dyDescent="0.35">
      <c r="A14" s="510"/>
      <c r="B14" s="502" t="s">
        <v>823</v>
      </c>
      <c r="C14" s="312" t="s">
        <v>701</v>
      </c>
      <c r="D14" s="332" t="s">
        <v>727</v>
      </c>
      <c r="E14" s="332" t="s">
        <v>827</v>
      </c>
      <c r="F14" s="332" t="s">
        <v>720</v>
      </c>
      <c r="G14" s="303" t="s">
        <v>699</v>
      </c>
      <c r="H14" s="303">
        <v>15</v>
      </c>
      <c r="I14" s="333">
        <v>60</v>
      </c>
      <c r="J14" s="303">
        <v>0.5</v>
      </c>
      <c r="K14" s="303" t="s">
        <v>705</v>
      </c>
      <c r="L14" s="304" t="s">
        <v>861</v>
      </c>
      <c r="M14" s="314" t="s">
        <v>880</v>
      </c>
      <c r="N14" s="314" t="s">
        <v>881</v>
      </c>
      <c r="O14" s="330" t="s">
        <v>710</v>
      </c>
      <c r="P14" s="318" t="s">
        <v>17</v>
      </c>
      <c r="R14" s="319" t="s">
        <v>693</v>
      </c>
    </row>
    <row r="15" spans="1:19" ht="356.5" x14ac:dyDescent="0.35">
      <c r="A15" s="510"/>
      <c r="B15" s="502" t="s">
        <v>823</v>
      </c>
      <c r="C15" s="312" t="s">
        <v>702</v>
      </c>
      <c r="D15" s="332" t="s">
        <v>726</v>
      </c>
      <c r="E15" s="332" t="s">
        <v>827</v>
      </c>
      <c r="F15" s="332" t="s">
        <v>720</v>
      </c>
      <c r="G15" s="303" t="s">
        <v>699</v>
      </c>
      <c r="H15" s="303">
        <v>60</v>
      </c>
      <c r="I15" s="333">
        <v>240</v>
      </c>
      <c r="J15" s="303">
        <v>1.9</v>
      </c>
      <c r="K15" s="303" t="s">
        <v>161</v>
      </c>
      <c r="L15" s="304" t="s">
        <v>862</v>
      </c>
      <c r="M15" s="314" t="s">
        <v>831</v>
      </c>
      <c r="N15" s="314" t="s">
        <v>863</v>
      </c>
      <c r="O15" s="330" t="s">
        <v>832</v>
      </c>
      <c r="P15" s="318" t="s">
        <v>17</v>
      </c>
      <c r="R15" s="319" t="s">
        <v>693</v>
      </c>
    </row>
    <row r="16" spans="1:19" s="337" customFormat="1" ht="279" hidden="1" x14ac:dyDescent="0.35">
      <c r="A16" s="510"/>
      <c r="B16" s="502" t="s">
        <v>823</v>
      </c>
      <c r="C16" s="312" t="s">
        <v>703</v>
      </c>
      <c r="D16" s="306" t="s">
        <v>725</v>
      </c>
      <c r="E16" s="306" t="s">
        <v>827</v>
      </c>
      <c r="F16" s="306" t="s">
        <v>721</v>
      </c>
      <c r="G16" s="307" t="s">
        <v>699</v>
      </c>
      <c r="H16" s="307">
        <v>40</v>
      </c>
      <c r="I16" s="334">
        <v>160</v>
      </c>
      <c r="J16" s="307">
        <v>1.4</v>
      </c>
      <c r="K16" s="307" t="s">
        <v>870</v>
      </c>
      <c r="L16" s="360" t="s">
        <v>771</v>
      </c>
      <c r="M16" s="335" t="s">
        <v>772</v>
      </c>
      <c r="N16" s="335" t="s">
        <v>773</v>
      </c>
      <c r="O16" s="336" t="s">
        <v>37</v>
      </c>
      <c r="P16" s="337" t="s">
        <v>17</v>
      </c>
      <c r="R16" s="338" t="s">
        <v>693</v>
      </c>
    </row>
    <row r="17" spans="1:18" ht="42.65" customHeight="1" x14ac:dyDescent="0.35">
      <c r="A17" s="510"/>
      <c r="B17" s="502"/>
      <c r="C17" s="515" t="s">
        <v>749</v>
      </c>
      <c r="D17" s="515"/>
      <c r="E17" s="308"/>
      <c r="F17" s="308"/>
      <c r="G17" s="503" t="s">
        <v>699</v>
      </c>
      <c r="H17" s="308">
        <f>SUM(H13:H16)</f>
        <v>155</v>
      </c>
      <c r="I17" s="308">
        <f>SUM(I13:I16)</f>
        <v>620</v>
      </c>
      <c r="J17" s="308">
        <f>SUM(J13:J16)</f>
        <v>3.9999999999999996</v>
      </c>
      <c r="K17" s="308"/>
      <c r="L17" s="309"/>
      <c r="M17" s="309"/>
      <c r="N17" s="309"/>
      <c r="O17" s="308"/>
    </row>
    <row r="18" spans="1:18" ht="32.15" customHeight="1" x14ac:dyDescent="0.35">
      <c r="A18" s="512" t="s">
        <v>735</v>
      </c>
      <c r="B18" s="512"/>
      <c r="C18" s="512"/>
      <c r="D18" s="512"/>
      <c r="E18" s="405"/>
      <c r="F18" s="297"/>
      <c r="G18" s="297"/>
      <c r="H18" s="297"/>
      <c r="I18" s="297"/>
      <c r="J18" s="297"/>
      <c r="K18" s="297"/>
      <c r="L18" s="298"/>
      <c r="M18" s="298"/>
      <c r="N18" s="298"/>
      <c r="O18" s="297"/>
    </row>
    <row r="19" spans="1:18" ht="391" customHeight="1" x14ac:dyDescent="0.35">
      <c r="A19" s="510" t="s">
        <v>4</v>
      </c>
      <c r="B19" s="502" t="s">
        <v>823</v>
      </c>
      <c r="C19" s="312" t="s">
        <v>777</v>
      </c>
      <c r="D19" s="310" t="s">
        <v>712</v>
      </c>
      <c r="E19" s="310" t="s">
        <v>827</v>
      </c>
      <c r="F19" s="310" t="s">
        <v>721</v>
      </c>
      <c r="G19" s="303" t="s">
        <v>711</v>
      </c>
      <c r="H19" s="303">
        <v>30</v>
      </c>
      <c r="I19" s="326">
        <v>120</v>
      </c>
      <c r="J19" s="303">
        <v>0.8</v>
      </c>
      <c r="K19" s="310" t="s">
        <v>713</v>
      </c>
      <c r="L19" s="340" t="s">
        <v>864</v>
      </c>
      <c r="M19" s="314" t="s">
        <v>865</v>
      </c>
      <c r="N19" s="314" t="s">
        <v>882</v>
      </c>
      <c r="O19" s="329" t="s">
        <v>806</v>
      </c>
      <c r="P19" s="318" t="s">
        <v>17</v>
      </c>
      <c r="R19" s="319" t="s">
        <v>693</v>
      </c>
    </row>
    <row r="20" spans="1:18" ht="96.65" customHeight="1" x14ac:dyDescent="0.35">
      <c r="A20" s="510"/>
      <c r="B20" s="502" t="s">
        <v>823</v>
      </c>
      <c r="C20" s="339" t="s">
        <v>717</v>
      </c>
      <c r="D20" s="310" t="s">
        <v>754</v>
      </c>
      <c r="E20" s="310" t="s">
        <v>824</v>
      </c>
      <c r="F20" s="310" t="s">
        <v>721</v>
      </c>
      <c r="G20" s="303" t="s">
        <v>711</v>
      </c>
      <c r="H20" s="303">
        <v>12</v>
      </c>
      <c r="I20" s="326">
        <v>12</v>
      </c>
      <c r="J20" s="303" t="s">
        <v>39</v>
      </c>
      <c r="K20" s="310" t="s">
        <v>704</v>
      </c>
      <c r="L20" s="340" t="s">
        <v>833</v>
      </c>
      <c r="M20" s="314" t="s">
        <v>763</v>
      </c>
      <c r="N20" s="311" t="s">
        <v>723</v>
      </c>
      <c r="O20" s="330" t="s">
        <v>724</v>
      </c>
    </row>
    <row r="21" spans="1:18" ht="54" customHeight="1" x14ac:dyDescent="0.35">
      <c r="A21" s="510"/>
      <c r="B21" s="502"/>
      <c r="C21" s="515" t="s">
        <v>748</v>
      </c>
      <c r="D21" s="515"/>
      <c r="E21" s="308"/>
      <c r="F21" s="308"/>
      <c r="G21" s="503" t="s">
        <v>711</v>
      </c>
      <c r="H21" s="308">
        <f>SUM(H19:H20)</f>
        <v>42</v>
      </c>
      <c r="I21" s="308">
        <f>SUM(I19:I20)</f>
        <v>132</v>
      </c>
      <c r="J21" s="308">
        <f>SUM(J19:J19)</f>
        <v>0.8</v>
      </c>
      <c r="K21" s="308"/>
      <c r="L21" s="309"/>
      <c r="M21" s="309"/>
      <c r="N21" s="309"/>
      <c r="O21" s="308"/>
    </row>
    <row r="22" spans="1:18" ht="32.15" customHeight="1" x14ac:dyDescent="0.35">
      <c r="A22" s="512" t="s">
        <v>755</v>
      </c>
      <c r="B22" s="512"/>
      <c r="C22" s="512"/>
      <c r="D22" s="512"/>
      <c r="E22" s="405"/>
      <c r="F22" s="297"/>
      <c r="G22" s="297"/>
      <c r="H22" s="297"/>
      <c r="I22" s="297"/>
      <c r="J22" s="297"/>
      <c r="K22" s="297"/>
      <c r="L22" s="298"/>
      <c r="M22" s="298"/>
      <c r="N22" s="298"/>
      <c r="O22" s="297"/>
    </row>
    <row r="23" spans="1:18" ht="296.14999999999998" customHeight="1" x14ac:dyDescent="0.35">
      <c r="A23" s="516" t="s">
        <v>756</v>
      </c>
      <c r="B23" s="502" t="s">
        <v>834</v>
      </c>
      <c r="C23" s="341" t="s">
        <v>756</v>
      </c>
      <c r="D23" s="312" t="s">
        <v>757</v>
      </c>
      <c r="E23" s="310" t="s">
        <v>835</v>
      </c>
      <c r="F23" s="310" t="s">
        <v>39</v>
      </c>
      <c r="G23" s="303" t="s">
        <v>758</v>
      </c>
      <c r="H23" s="303">
        <v>35</v>
      </c>
      <c r="I23" s="326">
        <v>1500</v>
      </c>
      <c r="J23" s="303">
        <v>22.7</v>
      </c>
      <c r="K23" s="310" t="s">
        <v>759</v>
      </c>
      <c r="L23" s="340" t="s">
        <v>148</v>
      </c>
      <c r="M23" s="314"/>
      <c r="N23" s="314"/>
      <c r="O23" s="330"/>
    </row>
    <row r="24" spans="1:18" ht="54" customHeight="1" x14ac:dyDescent="0.35">
      <c r="A24" s="516"/>
      <c r="B24" s="506"/>
      <c r="C24" s="515" t="s">
        <v>760</v>
      </c>
      <c r="D24" s="515"/>
      <c r="E24" s="308"/>
      <c r="F24" s="308"/>
      <c r="G24" s="503"/>
      <c r="H24" s="308">
        <f>SUM(H22:H23)</f>
        <v>35</v>
      </c>
      <c r="I24" s="308">
        <f>SUM(I22:I23)</f>
        <v>1500</v>
      </c>
      <c r="J24" s="308">
        <f>SUM(J23)</f>
        <v>22.7</v>
      </c>
      <c r="K24" s="308"/>
      <c r="L24" s="309"/>
      <c r="M24" s="309"/>
      <c r="N24" s="309"/>
      <c r="O24" s="308"/>
    </row>
    <row r="25" spans="1:18" ht="54.65" customHeight="1" x14ac:dyDescent="0.35">
      <c r="A25" s="512" t="s">
        <v>46</v>
      </c>
      <c r="B25" s="512"/>
      <c r="C25" s="512"/>
      <c r="D25" s="512"/>
      <c r="E25" s="405"/>
      <c r="F25" s="297"/>
      <c r="G25" s="297"/>
      <c r="H25" s="297"/>
      <c r="I25" s="297"/>
      <c r="J25" s="297"/>
      <c r="K25" s="297"/>
      <c r="L25" s="298"/>
      <c r="M25" s="298"/>
      <c r="N25" s="298"/>
      <c r="O25" s="297"/>
    </row>
    <row r="26" spans="1:18" ht="271.5" customHeight="1" x14ac:dyDescent="0.35">
      <c r="A26" s="510" t="s">
        <v>45</v>
      </c>
      <c r="B26" s="502" t="s">
        <v>823</v>
      </c>
      <c r="C26" s="373" t="s">
        <v>45</v>
      </c>
      <c r="D26" s="313" t="s">
        <v>47</v>
      </c>
      <c r="E26" s="313"/>
      <c r="F26" s="313" t="s">
        <v>732</v>
      </c>
      <c r="G26" s="313" t="s">
        <v>698</v>
      </c>
      <c r="H26" s="313">
        <v>3</v>
      </c>
      <c r="I26" s="313">
        <v>0</v>
      </c>
      <c r="J26" s="313"/>
      <c r="K26" s="313"/>
      <c r="L26" s="314" t="s">
        <v>836</v>
      </c>
      <c r="M26" s="324" t="s">
        <v>883</v>
      </c>
      <c r="N26" s="324" t="s">
        <v>837</v>
      </c>
      <c r="O26" s="342" t="s">
        <v>783</v>
      </c>
      <c r="P26" s="318" t="s">
        <v>40</v>
      </c>
    </row>
    <row r="27" spans="1:18" ht="317.5" customHeight="1" x14ac:dyDescent="0.35">
      <c r="A27" s="510"/>
      <c r="B27" s="502" t="s">
        <v>838</v>
      </c>
      <c r="C27" s="373" t="s">
        <v>45</v>
      </c>
      <c r="D27" s="313" t="s">
        <v>716</v>
      </c>
      <c r="E27" s="313"/>
      <c r="F27" s="313" t="s">
        <v>732</v>
      </c>
      <c r="G27" s="313" t="s">
        <v>711</v>
      </c>
      <c r="H27" s="313">
        <v>0.75</v>
      </c>
      <c r="I27" s="313">
        <v>0</v>
      </c>
      <c r="J27" s="313"/>
      <c r="K27" s="313"/>
      <c r="L27" s="314" t="s">
        <v>866</v>
      </c>
      <c r="M27" s="314" t="s">
        <v>839</v>
      </c>
      <c r="N27" s="314" t="s">
        <v>840</v>
      </c>
      <c r="O27" s="330" t="s">
        <v>867</v>
      </c>
      <c r="P27" s="318" t="s">
        <v>17</v>
      </c>
      <c r="R27" s="319" t="s">
        <v>693</v>
      </c>
    </row>
    <row r="28" spans="1:18" ht="258" customHeight="1" x14ac:dyDescent="0.35">
      <c r="A28" s="510"/>
      <c r="B28" s="502" t="s">
        <v>823</v>
      </c>
      <c r="C28" s="373" t="s">
        <v>45</v>
      </c>
      <c r="D28" s="313" t="s">
        <v>714</v>
      </c>
      <c r="E28" s="313"/>
      <c r="F28" s="313" t="s">
        <v>732</v>
      </c>
      <c r="G28" s="313" t="s">
        <v>715</v>
      </c>
      <c r="H28" s="313">
        <v>0.25</v>
      </c>
      <c r="I28" s="313">
        <v>0</v>
      </c>
      <c r="J28" s="313"/>
      <c r="K28" s="313"/>
      <c r="L28" s="314" t="s">
        <v>779</v>
      </c>
      <c r="M28" s="314" t="s">
        <v>780</v>
      </c>
      <c r="N28" s="314" t="s">
        <v>841</v>
      </c>
      <c r="O28" s="508" t="s">
        <v>842</v>
      </c>
      <c r="P28" s="318" t="s">
        <v>17</v>
      </c>
      <c r="R28" s="319" t="s">
        <v>693</v>
      </c>
    </row>
    <row r="29" spans="1:18" ht="334" customHeight="1" x14ac:dyDescent="0.35">
      <c r="A29" s="510"/>
      <c r="B29" s="502" t="s">
        <v>823</v>
      </c>
      <c r="C29" s="373" t="s">
        <v>45</v>
      </c>
      <c r="D29" s="313" t="s">
        <v>48</v>
      </c>
      <c r="E29" s="313"/>
      <c r="F29" s="313" t="s">
        <v>732</v>
      </c>
      <c r="G29" s="313" t="s">
        <v>698</v>
      </c>
      <c r="H29" s="313">
        <v>1.72</v>
      </c>
      <c r="I29" s="313">
        <v>0</v>
      </c>
      <c r="J29" s="313"/>
      <c r="K29" s="313"/>
      <c r="L29" s="314" t="s">
        <v>785</v>
      </c>
      <c r="M29" s="343" t="s">
        <v>843</v>
      </c>
      <c r="N29" s="343" t="s">
        <v>884</v>
      </c>
      <c r="O29" s="342" t="s">
        <v>786</v>
      </c>
      <c r="P29" s="318" t="s">
        <v>49</v>
      </c>
    </row>
    <row r="30" spans="1:18" ht="95.15" customHeight="1" x14ac:dyDescent="0.35">
      <c r="A30" s="510"/>
      <c r="B30" s="502"/>
      <c r="C30" s="373"/>
      <c r="D30" s="315" t="s">
        <v>50</v>
      </c>
      <c r="E30" s="315"/>
      <c r="F30" s="315"/>
      <c r="G30" s="315"/>
      <c r="H30" s="313" t="s">
        <v>52</v>
      </c>
      <c r="I30" s="313"/>
      <c r="J30" s="313" t="s">
        <v>53</v>
      </c>
      <c r="K30" s="315"/>
      <c r="L30" s="316"/>
      <c r="M30" s="511" t="s">
        <v>51</v>
      </c>
      <c r="N30" s="511"/>
      <c r="O30" s="303"/>
    </row>
    <row r="31" spans="1:18" ht="57" customHeight="1" x14ac:dyDescent="0.35">
      <c r="A31" s="513" t="s">
        <v>770</v>
      </c>
      <c r="B31" s="513"/>
      <c r="C31" s="513"/>
      <c r="D31" s="513"/>
      <c r="E31" s="405"/>
      <c r="F31" s="297"/>
      <c r="G31" s="297"/>
      <c r="H31" s="297"/>
      <c r="I31" s="297"/>
      <c r="J31" s="297"/>
      <c r="K31" s="297"/>
      <c r="L31" s="298"/>
      <c r="M31" s="298"/>
      <c r="N31" s="298"/>
      <c r="O31" s="297"/>
    </row>
    <row r="32" spans="1:18" ht="63.65" customHeight="1" x14ac:dyDescent="0.35">
      <c r="A32" s="376" t="s">
        <v>41</v>
      </c>
      <c r="B32" s="502" t="s">
        <v>823</v>
      </c>
      <c r="C32" s="312" t="s">
        <v>41</v>
      </c>
      <c r="D32" s="313" t="s">
        <v>42</v>
      </c>
      <c r="E32" s="313"/>
      <c r="F32" s="313"/>
      <c r="G32" s="313"/>
      <c r="H32" s="313">
        <v>50</v>
      </c>
      <c r="I32" s="313"/>
      <c r="J32" s="313" t="s">
        <v>844</v>
      </c>
      <c r="K32" s="313"/>
      <c r="L32" s="314"/>
      <c r="M32" s="511" t="s">
        <v>43</v>
      </c>
      <c r="N32" s="511"/>
      <c r="O32" s="313" t="s">
        <v>44</v>
      </c>
    </row>
    <row r="33" spans="1:15" ht="26" x14ac:dyDescent="0.35">
      <c r="A33" s="514" t="s">
        <v>55</v>
      </c>
      <c r="B33" s="514"/>
      <c r="C33" s="514"/>
      <c r="D33" s="514"/>
      <c r="E33" s="404"/>
      <c r="F33" s="344"/>
      <c r="G33" s="344"/>
      <c r="H33" s="344"/>
      <c r="I33" s="344"/>
      <c r="J33" s="344"/>
      <c r="K33" s="344"/>
      <c r="L33" s="345"/>
      <c r="M33" s="345"/>
      <c r="N33" s="345"/>
      <c r="O33" s="344"/>
    </row>
    <row r="34" spans="1:15" ht="75.650000000000006" customHeight="1" x14ac:dyDescent="0.35">
      <c r="A34" s="510" t="s">
        <v>54</v>
      </c>
      <c r="B34" s="502"/>
      <c r="C34" s="312" t="s">
        <v>54</v>
      </c>
      <c r="D34" s="303" t="s">
        <v>56</v>
      </c>
      <c r="E34" s="303"/>
      <c r="F34" s="303"/>
      <c r="G34" s="303"/>
      <c r="H34" s="303" t="s">
        <v>58</v>
      </c>
      <c r="I34" s="303"/>
      <c r="J34" s="303" t="s">
        <v>819</v>
      </c>
      <c r="K34" s="303"/>
      <c r="L34" s="304"/>
      <c r="M34" s="511" t="s">
        <v>57</v>
      </c>
      <c r="N34" s="511"/>
      <c r="O34" s="303" t="s">
        <v>59</v>
      </c>
    </row>
    <row r="35" spans="1:15" ht="64.5" customHeight="1" x14ac:dyDescent="0.35">
      <c r="A35" s="510"/>
      <c r="B35" s="502"/>
      <c r="C35" s="312" t="s">
        <v>54</v>
      </c>
      <c r="D35" s="303" t="s">
        <v>60</v>
      </c>
      <c r="E35" s="303"/>
      <c r="F35" s="303"/>
      <c r="G35" s="303"/>
      <c r="H35" s="303" t="s">
        <v>61</v>
      </c>
      <c r="I35" s="303"/>
      <c r="J35" s="303" t="s">
        <v>819</v>
      </c>
      <c r="K35" s="303"/>
      <c r="L35" s="304"/>
      <c r="M35" s="511" t="s">
        <v>769</v>
      </c>
      <c r="N35" s="511"/>
      <c r="O35" s="346" t="s">
        <v>62</v>
      </c>
    </row>
    <row r="36" spans="1:15" ht="125.5" customHeight="1" x14ac:dyDescent="0.35">
      <c r="A36" s="510"/>
      <c r="B36" s="502"/>
      <c r="C36" s="312" t="s">
        <v>54</v>
      </c>
      <c r="D36" s="315" t="s">
        <v>63</v>
      </c>
      <c r="E36" s="315"/>
      <c r="F36" s="315"/>
      <c r="G36" s="315"/>
      <c r="H36" s="303" t="s">
        <v>65</v>
      </c>
      <c r="I36" s="303"/>
      <c r="J36" s="303" t="s">
        <v>819</v>
      </c>
      <c r="K36" s="315"/>
      <c r="L36" s="316"/>
      <c r="M36" s="511" t="s">
        <v>64</v>
      </c>
      <c r="N36" s="511"/>
      <c r="O36" s="346" t="s">
        <v>66</v>
      </c>
    </row>
  </sheetData>
  <autoFilter ref="C1:O36" xr:uid="{4E10B183-F6AD-4504-A125-2778B80EE183}">
    <filterColumn colId="10" showButton="0"/>
  </autoFilter>
  <mergeCells count="22">
    <mergeCell ref="A2:D2"/>
    <mergeCell ref="A3:A11"/>
    <mergeCell ref="C11:D11"/>
    <mergeCell ref="A12:D12"/>
    <mergeCell ref="A13:A17"/>
    <mergeCell ref="C17:D17"/>
    <mergeCell ref="A18:D18"/>
    <mergeCell ref="A19:A21"/>
    <mergeCell ref="C21:D21"/>
    <mergeCell ref="A22:D22"/>
    <mergeCell ref="A23:A24"/>
    <mergeCell ref="C24:D24"/>
    <mergeCell ref="A34:A36"/>
    <mergeCell ref="M34:N34"/>
    <mergeCell ref="M35:N35"/>
    <mergeCell ref="M36:N36"/>
    <mergeCell ref="A25:D25"/>
    <mergeCell ref="A26:A30"/>
    <mergeCell ref="M30:N30"/>
    <mergeCell ref="A31:D31"/>
    <mergeCell ref="M32:N32"/>
    <mergeCell ref="A33:D33"/>
  </mergeCells>
  <hyperlinks>
    <hyperlink ref="C6" r:id="rId1" xr:uid="{1E775F89-D1F4-48BD-B129-B60F5D91000F}"/>
    <hyperlink ref="C5" r:id="rId2" xr:uid="{4A5A9F35-1D65-4E05-8861-76FCFCF25DFF}"/>
    <hyperlink ref="C3" r:id="rId3" xr:uid="{65789404-A2ED-4C48-82B7-265E47BCF22C}"/>
    <hyperlink ref="C7" r:id="rId4" xr:uid="{603FF4CE-EB4F-4AC2-A4C5-DB2740370622}"/>
    <hyperlink ref="C9" r:id="rId5" xr:uid="{D373F0D0-42CF-43B4-A97E-0FFE5568EA1E}"/>
    <hyperlink ref="C10" r:id="rId6" xr:uid="{515E0F0F-2F74-4308-B8F8-FD0F5A426C81}"/>
    <hyperlink ref="D5" r:id="rId7" display="Kapolei Energy Storage (Stage 2)" xr:uid="{01F93F43-C614-45AB-9EC2-3BF66D4778C2}"/>
    <hyperlink ref="D3" r:id="rId8" display="Mililani I Solar (Stage 1)" xr:uid="{02A7AC8C-9D77-40DC-B55E-643C203DB5AB}"/>
    <hyperlink ref="D4" r:id="rId9" display="Waiawa Solar (Stage 1)" xr:uid="{982EBAAD-567D-4A86-9D4E-DF6E0A05AF79}"/>
    <hyperlink ref="D7" r:id="rId10" display="Mountain View Solar (Stage 2)" xr:uid="{3F9F8F14-996E-4D67-964A-39139A1DBD87}"/>
    <hyperlink ref="D10" r:id="rId11" display="Ho‘ohana Solar 1 (Stage 1)" xr:uid="{823D3F76-C582-440D-8191-5C475A88FC62}"/>
    <hyperlink ref="D9" r:id="rId12" display="Waiawa Phase 2 Solar (Stage 2)" xr:uid="{F20DEC5F-CACB-4338-B8A4-B2FA2952CF20}"/>
    <hyperlink ref="D25:O25" r:id="rId13" display="Community-Based Renewable Energy (CBRE) / Shared Solar *" xr:uid="{26AB7874-1BF9-41B9-AA8F-671065260F48}"/>
    <hyperlink ref="C4" r:id="rId14" xr:uid="{69DC4205-F7D4-4D1B-98EE-95F503C410E2}"/>
    <hyperlink ref="C26" r:id="rId15" xr:uid="{3F18D97A-E251-4C60-AC35-D0C6E113246C}"/>
    <hyperlink ref="C8" r:id="rId16" xr:uid="{89C11FAD-786E-464A-A64F-D9BDA93CF5EC}"/>
    <hyperlink ref="D35:K35" r:id="rId17" display="Hawai‘i Energy Power Move Program" xr:uid="{E10F65FB-8772-4D52-8EC3-B532F3DD27BF}"/>
    <hyperlink ref="D34:K34" r:id="rId18" display="General Energy Efficiency Programs for Demand Side Management" xr:uid="{68A44592-BCCE-4C7D-B1A0-B1A97F47C643}"/>
    <hyperlink ref="C14" r:id="rId19" xr:uid="{CFC17785-B41B-4545-BFC9-B02A8F751937}"/>
    <hyperlink ref="D14" r:id="rId20" display="Ho‘ohana Solar 1 (Stage 1)" xr:uid="{D0F67E72-B3EA-49FC-80C8-0D6D3EEB3FA7}"/>
    <hyperlink ref="C15" r:id="rId21" xr:uid="{B9C1C6EB-125D-4860-81E5-9C365CB7A00F}"/>
    <hyperlink ref="D15" r:id="rId22" display="Ho‘ohana Solar 1 (Stage 1)" xr:uid="{D2D7E00C-DBAB-4462-AC79-1D627E1009A4}"/>
    <hyperlink ref="D13" r:id="rId23" display="Ho‘ohana Solar 1 (Stage 1)" xr:uid="{8D115CF2-0D67-4508-BC08-332F2EAE82D0}"/>
    <hyperlink ref="C13" r:id="rId24" xr:uid="{21A44AC0-867F-401F-91BB-96652657909E}"/>
    <hyperlink ref="C16" r:id="rId25" xr:uid="{2C473427-711E-420F-8DD2-41C4EFC4F4E1}"/>
    <hyperlink ref="D16" r:id="rId26" display="Ho‘ohana Solar 1 (Stage 1)" xr:uid="{F5239A81-1C48-4551-B7DA-6C5D4D287412}"/>
    <hyperlink ref="A13" r:id="rId27" display="https://dms.puc.hawaii.gov/dms/dockets?action=details&amp;docketNumber=2018-0431" xr:uid="{F0929993-FFB5-482C-B4C3-193CE210A9A0}"/>
    <hyperlink ref="A3" r:id="rId28" display="https://dms.puc.hawaii.gov/dms/dockets?action=details&amp;docketNumber=2021-0024" xr:uid="{32757EA3-C7F5-4FC8-A4F1-44AF3ADA6644}"/>
    <hyperlink ref="A2" r:id="rId29" display="https://dms.puc.hawaii.gov/dms/dockets?action=details&amp;docketNumber=2021-0024" xr:uid="{B78A4642-AA08-4FA5-98C5-2281DA03C890}"/>
    <hyperlink ref="A12" r:id="rId30" display="https://dms.puc.hawaii.gov/dms/dockets?action=details&amp;docketNumber=2021-0024" xr:uid="{FD95B0E1-A54E-4C28-A76D-AD14C68329E1}"/>
    <hyperlink ref="A32" r:id="rId31" xr:uid="{3024BD80-5074-498F-A42E-3B8F65DE00E8}"/>
    <hyperlink ref="A26" r:id="rId32" display="https://dms.puc.hawaii.gov/dms/dockets?action=details&amp;docketNumber=2015-0389" xr:uid="{5A03312F-AE74-4AFF-BDA7-37B16773218D}"/>
    <hyperlink ref="A25:C25" r:id="rId33" display="Community-Based Renewable Energy (CBRE) / Shared Solar *" xr:uid="{B5B41981-2353-4704-A898-E338115C5953}"/>
    <hyperlink ref="A19" r:id="rId34" display="https://dms.puc.hawaii.gov/dms/dockets?action=details&amp;docketNumber=2018-0431" xr:uid="{7AF614BC-5097-4344-BDD5-2224C5DF0D4E}"/>
    <hyperlink ref="A18" r:id="rId35" display="https://dms.puc.hawaii.gov/dms/dockets?action=details&amp;docketNumber=2021-0024" xr:uid="{8EEF86C0-C345-458D-9A73-33A25EE8F7A1}"/>
    <hyperlink ref="D6" r:id="rId36" display="AES West O‘ahu Solar (Stage 1)" xr:uid="{B223F3AF-7879-48A0-B6C3-FD6F7823A384}"/>
    <hyperlink ref="C20" r:id="rId37" xr:uid="{26DFDD35-E460-4F97-B6F4-5905F6B85FD6}"/>
    <hyperlink ref="A22" r:id="rId38" display="https://dms.puc.hawaii.gov/dms/dockets?action=details&amp;docketNumber=2021-0024" xr:uid="{24569806-0BD1-40D4-9B3F-7392A4721066}"/>
    <hyperlink ref="C23" r:id="rId39" xr:uid="{04F781C9-B7C2-4443-893B-5765E9BF4F98}"/>
    <hyperlink ref="D23" r:id="rId40" xr:uid="{3DB513E4-08EC-47DF-8F94-DE40D00DE0D8}"/>
    <hyperlink ref="A23" r:id="rId41" display="https://dms.puc.hawaii.gov/dms/dockets?action=details&amp;docketNumber=2020-0218" xr:uid="{7E456D16-EAA2-49CC-B764-63D2F9F82325}"/>
    <hyperlink ref="A3:A11" r:id="rId42" display="2021-0024" xr:uid="{8745E11E-20CA-40D1-ABD9-6F82FC8FE92B}"/>
    <hyperlink ref="A13:A17" r:id="rId43" display="2021-0024" xr:uid="{BF8BCFDA-9F7F-4424-999D-DA8615000B15}"/>
    <hyperlink ref="A19:A21" r:id="rId44" display="2021-0024" xr:uid="{B0AE91D7-C029-4ADA-8337-919834020F6F}"/>
    <hyperlink ref="C19" r:id="rId45" xr:uid="{CE23AF0B-E468-4B3F-A559-4976F2F37F2C}"/>
    <hyperlink ref="A23:A24" r:id="rId46" display="2020-0218" xr:uid="{650CA43F-2202-4D7D-8298-997920875605}"/>
    <hyperlink ref="C27" r:id="rId47" xr:uid="{2D4211FD-FC25-4ED2-9E12-CA8624DAD998}"/>
    <hyperlink ref="C28" r:id="rId48" xr:uid="{C17EF3C3-C2BD-427B-B929-31D091C33BB7}"/>
    <hyperlink ref="C29" r:id="rId49" xr:uid="{C68E98D8-2556-4868-B778-99C2E1DE9A99}"/>
    <hyperlink ref="A26:A30" r:id="rId50" display="2015-0389" xr:uid="{F0C4203F-9B1B-43FE-9DEF-F56441C99589}"/>
    <hyperlink ref="A31:D31" r:id="rId51" display="Distributed Energy Resources (DER/ SDP) " xr:uid="{989A5B48-B2C6-450C-AD53-24E8BD1ECB73}"/>
    <hyperlink ref="C32" r:id="rId52" xr:uid="{47BE6147-0C23-4D0B-8E3E-5E675A13C844}"/>
    <hyperlink ref="C34" r:id="rId53" xr:uid="{47F0CC69-985B-4AEE-84A7-50DDB13E9BEC}"/>
    <hyperlink ref="C35" r:id="rId54" xr:uid="{3A487E59-5F7C-4D8A-95DE-228F65775C8E}"/>
    <hyperlink ref="C36" r:id="rId55" xr:uid="{14630DD0-7991-4BAC-B904-5FA76F5188DF}"/>
    <hyperlink ref="A34:A36" r:id="rId56" display="2007-0323" xr:uid="{1E58F8C2-E36B-4BB2-8D1F-235EFEF6CF75}"/>
  </hyperlinks>
  <pageMargins left="0.24" right="0.24" top="0.5" bottom="0.5" header="0.3" footer="0.3"/>
  <pageSetup paperSize="3" scale="21" fitToHeight="0" orientation="portrait" r:id="rId57"/>
  <rowBreaks count="2" manualBreakCount="2">
    <brk id="30" min="2" max="9" man="1"/>
    <brk id="36" max="16383" man="1"/>
  </rowBreaks>
  <legacyDrawing r:id="rId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DB893-269E-4681-A573-450839D9AAD4}">
  <dimension ref="A1:B22"/>
  <sheetViews>
    <sheetView topLeftCell="A6" zoomScale="40" zoomScaleNormal="40" workbookViewId="0">
      <selection activeCell="B16" sqref="B16"/>
    </sheetView>
  </sheetViews>
  <sheetFormatPr defaultColWidth="92.5" defaultRowHeight="18.5" x14ac:dyDescent="0.45"/>
  <cols>
    <col min="1" max="2" width="92.5" style="272"/>
    <col min="3" max="16384" width="92.5" style="273"/>
  </cols>
  <sheetData>
    <row r="1" spans="1:2" x14ac:dyDescent="0.45">
      <c r="A1" s="266" t="s">
        <v>75</v>
      </c>
      <c r="B1" s="267" t="s">
        <v>3</v>
      </c>
    </row>
    <row r="2" spans="1:2" ht="37" x14ac:dyDescent="0.45">
      <c r="A2" s="234" t="s">
        <v>76</v>
      </c>
      <c r="B2" s="274" t="s">
        <v>77</v>
      </c>
    </row>
    <row r="3" spans="1:2" x14ac:dyDescent="0.45">
      <c r="A3" s="234" t="s">
        <v>78</v>
      </c>
      <c r="B3" s="274" t="s">
        <v>79</v>
      </c>
    </row>
    <row r="4" spans="1:2" ht="92.5" x14ac:dyDescent="0.45">
      <c r="A4" s="258" t="s">
        <v>80</v>
      </c>
      <c r="B4" s="268" t="s">
        <v>81</v>
      </c>
    </row>
    <row r="5" spans="1:2" x14ac:dyDescent="0.45">
      <c r="A5" s="234" t="s">
        <v>82</v>
      </c>
      <c r="B5" s="274" t="s">
        <v>83</v>
      </c>
    </row>
    <row r="6" spans="1:2" ht="92.5" x14ac:dyDescent="0.45">
      <c r="A6" s="257" t="s">
        <v>35</v>
      </c>
      <c r="B6" s="271" t="s">
        <v>84</v>
      </c>
    </row>
    <row r="7" spans="1:2" ht="74" x14ac:dyDescent="0.45">
      <c r="A7" s="234" t="s">
        <v>85</v>
      </c>
      <c r="B7" s="234" t="s">
        <v>86</v>
      </c>
    </row>
    <row r="8" spans="1:2" ht="92.5" x14ac:dyDescent="0.45">
      <c r="A8" s="234" t="s">
        <v>87</v>
      </c>
      <c r="B8" s="274" t="s">
        <v>88</v>
      </c>
    </row>
    <row r="9" spans="1:2" ht="92.5" x14ac:dyDescent="0.45">
      <c r="A9" s="257" t="s">
        <v>15</v>
      </c>
      <c r="B9" s="264" t="s">
        <v>89</v>
      </c>
    </row>
    <row r="10" spans="1:2" x14ac:dyDescent="0.45">
      <c r="A10" s="234" t="s">
        <v>90</v>
      </c>
      <c r="B10" s="274" t="s">
        <v>91</v>
      </c>
    </row>
    <row r="11" spans="1:2" ht="92.5" x14ac:dyDescent="0.45">
      <c r="A11" s="276" t="s">
        <v>92</v>
      </c>
      <c r="B11" s="269" t="s">
        <v>93</v>
      </c>
    </row>
    <row r="12" spans="1:2" ht="37" x14ac:dyDescent="0.45">
      <c r="A12" s="259" t="s">
        <v>27</v>
      </c>
      <c r="B12" s="264" t="s">
        <v>29</v>
      </c>
    </row>
    <row r="13" spans="1:2" ht="111" x14ac:dyDescent="0.45">
      <c r="A13" s="270" t="s">
        <v>94</v>
      </c>
      <c r="B13" s="271" t="s">
        <v>95</v>
      </c>
    </row>
    <row r="14" spans="1:2" ht="92.5" x14ac:dyDescent="0.45">
      <c r="A14" s="257" t="s">
        <v>6</v>
      </c>
      <c r="B14" s="264" t="s">
        <v>96</v>
      </c>
    </row>
    <row r="15" spans="1:2" ht="92.5" x14ac:dyDescent="0.45">
      <c r="A15" s="257" t="s">
        <v>22</v>
      </c>
      <c r="B15" s="264" t="s">
        <v>97</v>
      </c>
    </row>
    <row r="16" spans="1:2" ht="74" x14ac:dyDescent="0.45">
      <c r="A16" s="234" t="s">
        <v>98</v>
      </c>
      <c r="B16" s="274" t="s">
        <v>99</v>
      </c>
    </row>
    <row r="17" spans="1:2" ht="92.5" x14ac:dyDescent="0.45">
      <c r="A17" s="265" t="s">
        <v>47</v>
      </c>
      <c r="B17" s="269" t="s">
        <v>100</v>
      </c>
    </row>
    <row r="18" spans="1:2" ht="74" x14ac:dyDescent="0.45">
      <c r="A18" s="234" t="s">
        <v>101</v>
      </c>
      <c r="B18" s="234" t="s">
        <v>102</v>
      </c>
    </row>
    <row r="19" spans="1:2" ht="37" x14ac:dyDescent="0.45">
      <c r="A19" s="275" t="s">
        <v>103</v>
      </c>
      <c r="B19" s="274" t="s">
        <v>104</v>
      </c>
    </row>
    <row r="20" spans="1:2" ht="37" x14ac:dyDescent="0.45">
      <c r="A20" s="257" t="s">
        <v>31</v>
      </c>
      <c r="B20" s="264" t="s">
        <v>105</v>
      </c>
    </row>
    <row r="21" spans="1:2" ht="129.5" x14ac:dyDescent="0.45">
      <c r="A21" s="257" t="s">
        <v>11</v>
      </c>
      <c r="B21" s="264" t="s">
        <v>106</v>
      </c>
    </row>
    <row r="22" spans="1:2" ht="111" x14ac:dyDescent="0.45">
      <c r="A22" s="257" t="s">
        <v>19</v>
      </c>
      <c r="B22" s="264" t="s">
        <v>107</v>
      </c>
    </row>
  </sheetData>
  <autoFilter ref="A1:B13" xr:uid="{7ACDB893-269E-4681-A573-450839D9AAD4}">
    <sortState xmlns:xlrd2="http://schemas.microsoft.com/office/spreadsheetml/2017/richdata2" ref="A2:B22">
      <sortCondition ref="A1:A13"/>
    </sortState>
  </autoFilter>
  <hyperlinks>
    <hyperlink ref="A22" r:id="rId1" display="AES West O‘ahu Solar (Stage 1)" xr:uid="{72589F95-38CE-4C29-92CB-466579B53D86}"/>
    <hyperlink ref="A9" r:id="rId2" display="Kapolei Energy Storage (Stage 2)" xr:uid="{B3C10A84-AF0D-475E-86AA-F9F737153126}"/>
    <hyperlink ref="A14" r:id="rId3" display="Mililani I Solar (Stage 1)" xr:uid="{26B366DC-7ECD-4848-B188-832E35FD1DDE}"/>
    <hyperlink ref="A21" r:id="rId4" display="Waiawa Solar (Stage 1)" xr:uid="{631323A4-7800-4268-8971-75BB8163E151}"/>
    <hyperlink ref="A15" r:id="rId5" display="Mountain View Solar (Stage 2)" xr:uid="{F487FA9A-7D7C-48E5-B8E4-297FF20AAC79}"/>
    <hyperlink ref="A6" r:id="rId6" display="Ho‘ohana Solar 1 (Stage 1)" xr:uid="{D165CAC4-4CA2-44AB-A584-52DE4B02E722}"/>
    <hyperlink ref="A20" r:id="rId7" xr:uid="{B165DB27-9365-4424-B5C4-B976CDEDF7DA}"/>
    <hyperlink ref="A13" r:id="rId8" display="Mahi Solar (Stage 2)" xr:uid="{F1D9440E-13EA-4AE3-AA91-F508C2F1FF8D}"/>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4A630-07E6-4CED-AD00-C48F7E07F546}">
  <dimension ref="A1:E6"/>
  <sheetViews>
    <sheetView workbookViewId="0">
      <selection activeCell="D12" sqref="D12"/>
    </sheetView>
  </sheetViews>
  <sheetFormatPr defaultRowHeight="14.5" x14ac:dyDescent="0.35"/>
  <cols>
    <col min="1" max="1" width="9" style="244"/>
    <col min="2" max="2" width="9.5" style="244" bestFit="1" customWidth="1"/>
    <col min="3" max="3" width="23.5" style="244" customWidth="1"/>
    <col min="4" max="4" width="28.75" style="244" customWidth="1"/>
    <col min="5" max="5" width="28.33203125" style="245" customWidth="1"/>
  </cols>
  <sheetData>
    <row r="1" spans="1:5" x14ac:dyDescent="0.35">
      <c r="A1" s="246"/>
      <c r="B1" s="246"/>
      <c r="C1" s="538" t="s">
        <v>156</v>
      </c>
      <c r="D1" s="538"/>
      <c r="E1" s="246"/>
    </row>
    <row r="2" spans="1:5" x14ac:dyDescent="0.35">
      <c r="A2" s="247" t="s">
        <v>75</v>
      </c>
      <c r="B2" s="247" t="s">
        <v>108</v>
      </c>
      <c r="C2" s="247" t="s">
        <v>157</v>
      </c>
      <c r="D2" s="246" t="s">
        <v>158</v>
      </c>
      <c r="E2" s="246" t="s">
        <v>159</v>
      </c>
    </row>
    <row r="3" spans="1:5" ht="24" x14ac:dyDescent="0.35">
      <c r="A3" s="247" t="s">
        <v>160</v>
      </c>
      <c r="B3" s="247" t="s">
        <v>161</v>
      </c>
      <c r="C3" s="247"/>
      <c r="D3" s="246" t="s">
        <v>39</v>
      </c>
      <c r="E3" s="246" t="s">
        <v>162</v>
      </c>
    </row>
    <row r="4" spans="1:5" ht="36" x14ac:dyDescent="0.35">
      <c r="A4" s="250" t="s">
        <v>163</v>
      </c>
      <c r="B4" s="248" t="s">
        <v>161</v>
      </c>
      <c r="C4" s="247" t="s">
        <v>164</v>
      </c>
      <c r="D4" s="247" t="s">
        <v>165</v>
      </c>
      <c r="E4" s="246" t="s">
        <v>166</v>
      </c>
    </row>
    <row r="5" spans="1:5" ht="36" x14ac:dyDescent="0.35">
      <c r="A5" s="249" t="s">
        <v>31</v>
      </c>
      <c r="B5" s="248" t="s">
        <v>161</v>
      </c>
      <c r="C5" s="247" t="s">
        <v>167</v>
      </c>
      <c r="D5" s="247" t="s">
        <v>168</v>
      </c>
      <c r="E5" s="246" t="s">
        <v>169</v>
      </c>
    </row>
    <row r="6" spans="1:5" ht="26.65" customHeight="1" x14ac:dyDescent="0.35">
      <c r="A6" s="249" t="s">
        <v>170</v>
      </c>
      <c r="B6" s="248" t="s">
        <v>171</v>
      </c>
      <c r="C6" s="247"/>
      <c r="D6" s="247" t="s">
        <v>172</v>
      </c>
      <c r="E6" s="246"/>
    </row>
  </sheetData>
  <mergeCells count="1">
    <mergeCell ref="C1:D1"/>
  </mergeCells>
  <hyperlinks>
    <hyperlink ref="A5" r:id="rId1" display="https://www.aes.com/waiawa-phase-2-solar-storage-project" xr:uid="{1C0E3395-3029-4515-8953-D3DB1313A137}"/>
    <hyperlink ref="A6" r:id="rId2" display="https://www.longroadenergy.com/mahi/" xr:uid="{4C2FA66B-4642-4E17-B8D8-C866E40BA79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F804D-961B-4679-A504-992FF6202E47}">
  <dimension ref="A1:I117"/>
  <sheetViews>
    <sheetView zoomScale="70" zoomScaleNormal="70" workbookViewId="0">
      <selection activeCell="A54" sqref="A52:H54"/>
    </sheetView>
  </sheetViews>
  <sheetFormatPr defaultColWidth="9.08203125" defaultRowHeight="14.5" outlineLevelRow="2" x14ac:dyDescent="0.35"/>
  <cols>
    <col min="1" max="1" width="25.25" style="28" customWidth="1"/>
    <col min="2" max="2" width="21.75" style="85" customWidth="1"/>
    <col min="3" max="3" width="39.08203125" style="85" customWidth="1"/>
    <col min="4" max="4" width="20.08203125" style="85" customWidth="1"/>
    <col min="5" max="5" width="68.08203125" style="86" customWidth="1"/>
    <col min="6" max="6" width="17.33203125" style="86" customWidth="1"/>
    <col min="7" max="7" width="46.08203125" style="86" customWidth="1"/>
    <col min="8" max="8" width="23.75" style="28" customWidth="1"/>
    <col min="9" max="16384" width="9.08203125" style="28"/>
  </cols>
  <sheetData>
    <row r="1" spans="1:9" s="16" customFormat="1" ht="43.5" x14ac:dyDescent="0.35">
      <c r="A1" s="13" t="s">
        <v>75</v>
      </c>
      <c r="B1" s="13" t="s">
        <v>173</v>
      </c>
      <c r="C1" s="13" t="s">
        <v>174</v>
      </c>
      <c r="D1" s="13" t="s">
        <v>175</v>
      </c>
      <c r="E1" s="14" t="s">
        <v>176</v>
      </c>
      <c r="F1" s="14" t="s">
        <v>177</v>
      </c>
      <c r="G1" s="14" t="s">
        <v>178</v>
      </c>
      <c r="H1" s="14" t="s">
        <v>179</v>
      </c>
    </row>
    <row r="2" spans="1:9" ht="22.15" customHeight="1" x14ac:dyDescent="0.35">
      <c r="A2" s="92" t="s">
        <v>180</v>
      </c>
      <c r="B2" s="92" t="s">
        <v>181</v>
      </c>
      <c r="C2" s="93"/>
      <c r="D2" s="93"/>
      <c r="E2" s="93"/>
      <c r="F2" s="93"/>
      <c r="G2" s="94"/>
      <c r="H2" s="223">
        <v>44463</v>
      </c>
    </row>
    <row r="3" spans="1:9" ht="22.15" customHeight="1" outlineLevel="1" x14ac:dyDescent="0.35">
      <c r="A3" s="30" t="s">
        <v>180</v>
      </c>
      <c r="B3" s="30" t="s">
        <v>182</v>
      </c>
      <c r="C3" s="30" t="s">
        <v>183</v>
      </c>
      <c r="D3" s="30" t="s">
        <v>184</v>
      </c>
      <c r="E3" s="210" t="s">
        <v>185</v>
      </c>
      <c r="F3" s="31" t="s">
        <v>186</v>
      </c>
      <c r="G3" s="31" t="s">
        <v>186</v>
      </c>
      <c r="H3" s="84"/>
    </row>
    <row r="4" spans="1:9" ht="22.15" customHeight="1" outlineLevel="1" x14ac:dyDescent="0.35">
      <c r="A4" s="30" t="s">
        <v>180</v>
      </c>
      <c r="B4" s="30" t="s">
        <v>187</v>
      </c>
      <c r="C4" s="30" t="s">
        <v>188</v>
      </c>
      <c r="D4" s="30" t="s">
        <v>184</v>
      </c>
      <c r="E4" s="31" t="s">
        <v>189</v>
      </c>
      <c r="F4" s="31" t="s">
        <v>189</v>
      </c>
      <c r="G4" s="84">
        <v>44200</v>
      </c>
      <c r="H4" s="84"/>
    </row>
    <row r="5" spans="1:9" ht="36.65" customHeight="1" outlineLevel="1" x14ac:dyDescent="0.35">
      <c r="A5" s="30" t="s">
        <v>180</v>
      </c>
      <c r="B5" s="30" t="s">
        <v>190</v>
      </c>
      <c r="C5" s="30" t="s">
        <v>191</v>
      </c>
      <c r="D5" s="30" t="s">
        <v>184</v>
      </c>
      <c r="E5" s="210" t="s">
        <v>185</v>
      </c>
      <c r="F5" s="210" t="s">
        <v>185</v>
      </c>
      <c r="G5" s="31" t="s">
        <v>192</v>
      </c>
      <c r="H5" s="84"/>
    </row>
    <row r="6" spans="1:9" ht="22.15" customHeight="1" outlineLevel="1" x14ac:dyDescent="0.35">
      <c r="A6" s="30" t="s">
        <v>180</v>
      </c>
      <c r="B6" s="30" t="s">
        <v>193</v>
      </c>
      <c r="C6" s="30" t="s">
        <v>194</v>
      </c>
      <c r="D6" s="30" t="s">
        <v>195</v>
      </c>
      <c r="E6" s="31" t="s">
        <v>185</v>
      </c>
      <c r="F6" s="31" t="s">
        <v>185</v>
      </c>
      <c r="G6" s="84">
        <v>44286</v>
      </c>
      <c r="H6" s="84"/>
    </row>
    <row r="7" spans="1:9" ht="22.15" customHeight="1" outlineLevel="1" x14ac:dyDescent="0.35">
      <c r="A7" s="209" t="s">
        <v>180</v>
      </c>
      <c r="B7" s="209" t="s">
        <v>196</v>
      </c>
      <c r="C7" s="209" t="s">
        <v>197</v>
      </c>
      <c r="D7" s="209" t="s">
        <v>184</v>
      </c>
      <c r="E7" s="210" t="s">
        <v>185</v>
      </c>
      <c r="F7" s="210" t="s">
        <v>185</v>
      </c>
      <c r="G7" s="210" t="s">
        <v>198</v>
      </c>
      <c r="H7" s="220"/>
    </row>
    <row r="8" spans="1:9" ht="34.15" customHeight="1" outlineLevel="1" x14ac:dyDescent="0.35">
      <c r="A8" s="30" t="s">
        <v>180</v>
      </c>
      <c r="B8" s="30" t="s">
        <v>199</v>
      </c>
      <c r="C8" s="30" t="s">
        <v>200</v>
      </c>
      <c r="D8" s="30" t="s">
        <v>184</v>
      </c>
      <c r="E8" s="31" t="s">
        <v>201</v>
      </c>
      <c r="F8" s="31" t="s">
        <v>202</v>
      </c>
      <c r="G8" s="84">
        <v>44420</v>
      </c>
      <c r="H8" s="84"/>
    </row>
    <row r="9" spans="1:9" ht="22.15" customHeight="1" outlineLevel="1" x14ac:dyDescent="0.35">
      <c r="A9" s="238" t="s">
        <v>180</v>
      </c>
      <c r="B9" s="238" t="s">
        <v>203</v>
      </c>
      <c r="C9" s="238" t="s">
        <v>204</v>
      </c>
      <c r="D9" s="238" t="s">
        <v>195</v>
      </c>
      <c r="E9" s="239" t="s">
        <v>205</v>
      </c>
      <c r="F9" s="239"/>
      <c r="G9" s="240">
        <v>44470</v>
      </c>
      <c r="H9" s="241"/>
    </row>
    <row r="10" spans="1:9" ht="22.15" customHeight="1" outlineLevel="1" x14ac:dyDescent="0.35">
      <c r="A10" s="38" t="s">
        <v>180</v>
      </c>
      <c r="B10" s="38" t="s">
        <v>206</v>
      </c>
      <c r="C10" s="38" t="s">
        <v>207</v>
      </c>
      <c r="D10" s="38" t="s">
        <v>195</v>
      </c>
      <c r="E10" s="39" t="s">
        <v>201</v>
      </c>
      <c r="F10" s="42"/>
      <c r="G10" s="39" t="s">
        <v>208</v>
      </c>
      <c r="H10" s="133"/>
    </row>
    <row r="11" spans="1:9" ht="22.15" customHeight="1" outlineLevel="1" x14ac:dyDescent="0.35">
      <c r="A11" s="38" t="s">
        <v>180</v>
      </c>
      <c r="B11" s="38" t="s">
        <v>199</v>
      </c>
      <c r="C11" s="38" t="s">
        <v>209</v>
      </c>
      <c r="D11" s="38" t="s">
        <v>195</v>
      </c>
      <c r="E11" s="39" t="s">
        <v>201</v>
      </c>
      <c r="F11" s="42" t="s">
        <v>210</v>
      </c>
      <c r="G11" s="39" t="s">
        <v>211</v>
      </c>
      <c r="H11" s="133"/>
    </row>
    <row r="12" spans="1:9" ht="22.15" customHeight="1" outlineLevel="1" x14ac:dyDescent="0.35">
      <c r="A12" s="38" t="s">
        <v>180</v>
      </c>
      <c r="B12" s="38" t="s">
        <v>199</v>
      </c>
      <c r="C12" s="38" t="s">
        <v>212</v>
      </c>
      <c r="D12" s="38" t="s">
        <v>195</v>
      </c>
      <c r="E12" s="39" t="s">
        <v>201</v>
      </c>
      <c r="F12" s="42" t="s">
        <v>202</v>
      </c>
      <c r="G12" s="39" t="s">
        <v>211</v>
      </c>
      <c r="H12" s="133"/>
    </row>
    <row r="13" spans="1:9" s="256" customFormat="1" ht="22.15" customHeight="1" x14ac:dyDescent="0.35">
      <c r="A13" s="252" t="s">
        <v>213</v>
      </c>
      <c r="B13" s="252" t="s">
        <v>214</v>
      </c>
      <c r="C13" s="253"/>
      <c r="D13" s="253"/>
      <c r="E13" s="253"/>
      <c r="F13" s="253"/>
      <c r="G13" s="254"/>
      <c r="H13" s="255">
        <v>44404</v>
      </c>
      <c r="I13" s="256" t="s">
        <v>148</v>
      </c>
    </row>
    <row r="14" spans="1:9" ht="22.15" customHeight="1" x14ac:dyDescent="0.35">
      <c r="A14" s="92" t="s">
        <v>215</v>
      </c>
      <c r="B14" s="92" t="s">
        <v>216</v>
      </c>
      <c r="C14" s="93"/>
      <c r="D14" s="93"/>
      <c r="E14" s="93"/>
      <c r="F14" s="93"/>
      <c r="G14" s="94"/>
      <c r="H14" s="222">
        <v>44406</v>
      </c>
    </row>
    <row r="15" spans="1:9" s="65" customFormat="1" ht="22.15" customHeight="1" outlineLevel="1" x14ac:dyDescent="0.35">
      <c r="A15" s="60" t="s">
        <v>215</v>
      </c>
      <c r="B15" s="60" t="s">
        <v>199</v>
      </c>
      <c r="C15" s="110" t="s">
        <v>217</v>
      </c>
      <c r="D15" s="110" t="s">
        <v>184</v>
      </c>
      <c r="E15" s="61" t="s">
        <v>218</v>
      </c>
      <c r="F15" s="61" t="s">
        <v>185</v>
      </c>
      <c r="G15" s="62">
        <v>44259</v>
      </c>
      <c r="H15" s="62"/>
    </row>
    <row r="16" spans="1:9" ht="22.15" customHeight="1" outlineLevel="1" x14ac:dyDescent="0.35">
      <c r="A16" s="30" t="s">
        <v>215</v>
      </c>
      <c r="B16" s="30" t="s">
        <v>199</v>
      </c>
      <c r="C16" s="110" t="s">
        <v>217</v>
      </c>
      <c r="D16" s="110" t="s">
        <v>184</v>
      </c>
      <c r="E16" s="61" t="s">
        <v>218</v>
      </c>
      <c r="F16" s="32" t="s">
        <v>185</v>
      </c>
      <c r="G16" s="67">
        <v>43853</v>
      </c>
      <c r="H16" s="67"/>
    </row>
    <row r="17" spans="1:8" ht="22.15" customHeight="1" outlineLevel="1" x14ac:dyDescent="0.35">
      <c r="A17" s="30" t="s">
        <v>215</v>
      </c>
      <c r="B17" s="30" t="s">
        <v>199</v>
      </c>
      <c r="C17" s="110" t="s">
        <v>217</v>
      </c>
      <c r="D17" s="110" t="s">
        <v>184</v>
      </c>
      <c r="E17" s="61" t="s">
        <v>218</v>
      </c>
      <c r="F17" s="32" t="s">
        <v>185</v>
      </c>
      <c r="G17" s="67">
        <v>43853</v>
      </c>
      <c r="H17" s="67"/>
    </row>
    <row r="18" spans="1:8" ht="22.15" customHeight="1" outlineLevel="1" x14ac:dyDescent="0.35">
      <c r="A18" s="30" t="s">
        <v>215</v>
      </c>
      <c r="B18" s="30" t="s">
        <v>199</v>
      </c>
      <c r="C18" s="110" t="s">
        <v>217</v>
      </c>
      <c r="D18" s="110" t="s">
        <v>184</v>
      </c>
      <c r="E18" s="61" t="s">
        <v>218</v>
      </c>
      <c r="F18" s="32" t="s">
        <v>185</v>
      </c>
      <c r="G18" s="67">
        <v>42922</v>
      </c>
      <c r="H18" s="67"/>
    </row>
    <row r="19" spans="1:8" ht="22.15" customHeight="1" outlineLevel="1" x14ac:dyDescent="0.35">
      <c r="A19" s="30" t="s">
        <v>215</v>
      </c>
      <c r="B19" s="30" t="s">
        <v>199</v>
      </c>
      <c r="C19" s="110" t="s">
        <v>217</v>
      </c>
      <c r="D19" s="110" t="s">
        <v>184</v>
      </c>
      <c r="E19" s="61" t="s">
        <v>218</v>
      </c>
      <c r="F19" s="32" t="s">
        <v>185</v>
      </c>
      <c r="G19" s="67">
        <v>42922</v>
      </c>
      <c r="H19" s="67"/>
    </row>
    <row r="20" spans="1:8" ht="22.15" customHeight="1" outlineLevel="1" x14ac:dyDescent="0.35">
      <c r="A20" s="30" t="s">
        <v>215</v>
      </c>
      <c r="B20" s="30" t="s">
        <v>199</v>
      </c>
      <c r="C20" s="110" t="s">
        <v>217</v>
      </c>
      <c r="D20" s="110" t="s">
        <v>184</v>
      </c>
      <c r="E20" s="61" t="s">
        <v>218</v>
      </c>
      <c r="F20" s="32" t="s">
        <v>185</v>
      </c>
      <c r="G20" s="67">
        <v>41915</v>
      </c>
      <c r="H20" s="67"/>
    </row>
    <row r="21" spans="1:8" ht="22.15" customHeight="1" outlineLevel="1" x14ac:dyDescent="0.35">
      <c r="A21" s="30" t="s">
        <v>215</v>
      </c>
      <c r="B21" s="30" t="s">
        <v>199</v>
      </c>
      <c r="C21" s="30" t="s">
        <v>219</v>
      </c>
      <c r="D21" s="30" t="s">
        <v>195</v>
      </c>
      <c r="E21" s="61" t="s">
        <v>218</v>
      </c>
      <c r="F21" s="32" t="s">
        <v>185</v>
      </c>
      <c r="G21" s="67">
        <v>41849</v>
      </c>
      <c r="H21" s="67"/>
    </row>
    <row r="22" spans="1:8" ht="22.15" customHeight="1" outlineLevel="1" x14ac:dyDescent="0.35">
      <c r="A22" s="30" t="s">
        <v>215</v>
      </c>
      <c r="B22" s="30" t="s">
        <v>199</v>
      </c>
      <c r="C22" s="30" t="s">
        <v>220</v>
      </c>
      <c r="D22" s="30" t="s">
        <v>184</v>
      </c>
      <c r="E22" s="61" t="s">
        <v>218</v>
      </c>
      <c r="F22" s="32" t="s">
        <v>185</v>
      </c>
      <c r="G22" s="67">
        <v>41849</v>
      </c>
      <c r="H22" s="67"/>
    </row>
    <row r="23" spans="1:8" ht="22.15" customHeight="1" outlineLevel="1" x14ac:dyDescent="0.35">
      <c r="A23" s="30" t="s">
        <v>215</v>
      </c>
      <c r="B23" s="30" t="s">
        <v>199</v>
      </c>
      <c r="C23" s="30" t="s">
        <v>221</v>
      </c>
      <c r="D23" s="30" t="s">
        <v>184</v>
      </c>
      <c r="E23" s="61" t="s">
        <v>218</v>
      </c>
      <c r="F23" s="32" t="s">
        <v>185</v>
      </c>
      <c r="G23" s="67">
        <v>40305</v>
      </c>
      <c r="H23" s="67"/>
    </row>
    <row r="24" spans="1:8" ht="22.15" customHeight="1" outlineLevel="1" x14ac:dyDescent="0.35">
      <c r="A24" s="30" t="s">
        <v>215</v>
      </c>
      <c r="B24" s="30" t="s">
        <v>193</v>
      </c>
      <c r="C24" s="30" t="s">
        <v>222</v>
      </c>
      <c r="D24" s="30" t="s">
        <v>195</v>
      </c>
      <c r="E24" s="61" t="s">
        <v>218</v>
      </c>
      <c r="F24" s="31" t="s">
        <v>185</v>
      </c>
      <c r="G24" s="67">
        <v>44215</v>
      </c>
      <c r="H24" s="67"/>
    </row>
    <row r="25" spans="1:8" ht="22.15" customHeight="1" outlineLevel="1" x14ac:dyDescent="0.35">
      <c r="A25" s="30" t="s">
        <v>215</v>
      </c>
      <c r="B25" s="30" t="s">
        <v>223</v>
      </c>
      <c r="C25" s="30" t="s">
        <v>224</v>
      </c>
      <c r="D25" s="30" t="s">
        <v>195</v>
      </c>
      <c r="E25" s="61" t="s">
        <v>218</v>
      </c>
      <c r="F25" s="33" t="s">
        <v>225</v>
      </c>
      <c r="G25" s="214" t="s">
        <v>226</v>
      </c>
      <c r="H25" s="33"/>
    </row>
    <row r="26" spans="1:8" ht="22.15" customHeight="1" outlineLevel="1" x14ac:dyDescent="0.35">
      <c r="A26" s="30" t="s">
        <v>215</v>
      </c>
      <c r="B26" s="30" t="s">
        <v>227</v>
      </c>
      <c r="C26" s="30" t="s">
        <v>228</v>
      </c>
      <c r="D26" s="30" t="s">
        <v>195</v>
      </c>
      <c r="E26" s="61" t="s">
        <v>218</v>
      </c>
      <c r="F26" s="33" t="s">
        <v>225</v>
      </c>
      <c r="G26" s="214" t="s">
        <v>226</v>
      </c>
      <c r="H26" s="33"/>
    </row>
    <row r="27" spans="1:8" s="73" customFormat="1" ht="22.15" customHeight="1" outlineLevel="1" x14ac:dyDescent="0.35">
      <c r="A27" s="60" t="s">
        <v>215</v>
      </c>
      <c r="B27" s="60" t="s">
        <v>229</v>
      </c>
      <c r="C27" s="60" t="s">
        <v>230</v>
      </c>
      <c r="D27" s="60" t="s">
        <v>195</v>
      </c>
      <c r="E27" s="61" t="s">
        <v>218</v>
      </c>
      <c r="F27" s="33" t="s">
        <v>225</v>
      </c>
      <c r="G27" s="214" t="s">
        <v>226</v>
      </c>
      <c r="H27" s="33"/>
    </row>
    <row r="28" spans="1:8" ht="22.15" customHeight="1" outlineLevel="1" x14ac:dyDescent="0.35">
      <c r="A28" s="30" t="s">
        <v>215</v>
      </c>
      <c r="B28" s="30" t="s">
        <v>199</v>
      </c>
      <c r="C28" s="30" t="s">
        <v>231</v>
      </c>
      <c r="D28" s="30" t="s">
        <v>195</v>
      </c>
      <c r="E28" s="32" t="s">
        <v>232</v>
      </c>
      <c r="F28" s="31" t="s">
        <v>185</v>
      </c>
      <c r="G28" s="67">
        <v>44267</v>
      </c>
      <c r="H28" s="67"/>
    </row>
    <row r="29" spans="1:8" ht="22.15" customHeight="1" outlineLevel="1" x14ac:dyDescent="0.35">
      <c r="A29" s="30" t="s">
        <v>215</v>
      </c>
      <c r="B29" s="30" t="s">
        <v>199</v>
      </c>
      <c r="C29" s="30" t="s">
        <v>233</v>
      </c>
      <c r="D29" s="30" t="s">
        <v>195</v>
      </c>
      <c r="E29" s="32" t="s">
        <v>232</v>
      </c>
      <c r="F29" s="31" t="s">
        <v>185</v>
      </c>
      <c r="G29" s="67">
        <v>44267</v>
      </c>
      <c r="H29" s="67"/>
    </row>
    <row r="30" spans="1:8" ht="22.15" customHeight="1" outlineLevel="1" x14ac:dyDescent="0.35">
      <c r="A30" s="30" t="s">
        <v>215</v>
      </c>
      <c r="B30" s="30" t="s">
        <v>193</v>
      </c>
      <c r="C30" s="30" t="s">
        <v>234</v>
      </c>
      <c r="D30" s="30" t="s">
        <v>195</v>
      </c>
      <c r="E30" s="33" t="s">
        <v>235</v>
      </c>
      <c r="F30" s="33" t="s">
        <v>235</v>
      </c>
      <c r="G30" s="33" t="s">
        <v>236</v>
      </c>
      <c r="H30" s="33"/>
    </row>
    <row r="31" spans="1:8" s="73" customFormat="1" ht="22.15" customHeight="1" outlineLevel="1" x14ac:dyDescent="0.35">
      <c r="A31" s="60" t="s">
        <v>215</v>
      </c>
      <c r="B31" s="60" t="s">
        <v>237</v>
      </c>
      <c r="C31" s="60" t="s">
        <v>238</v>
      </c>
      <c r="D31" s="60" t="s">
        <v>195</v>
      </c>
      <c r="E31" s="33" t="s">
        <v>235</v>
      </c>
      <c r="F31" s="33" t="s">
        <v>235</v>
      </c>
      <c r="G31" s="33" t="s">
        <v>236</v>
      </c>
      <c r="H31" s="33"/>
    </row>
    <row r="32" spans="1:8" ht="22.15" customHeight="1" outlineLevel="1" x14ac:dyDescent="0.35">
      <c r="A32" s="30" t="s">
        <v>215</v>
      </c>
      <c r="B32" s="30" t="s">
        <v>199</v>
      </c>
      <c r="C32" s="30" t="s">
        <v>239</v>
      </c>
      <c r="D32" s="30" t="s">
        <v>195</v>
      </c>
      <c r="E32" s="32" t="s">
        <v>236</v>
      </c>
      <c r="F32" s="31" t="s">
        <v>236</v>
      </c>
      <c r="G32" s="32" t="s">
        <v>236</v>
      </c>
      <c r="H32" s="32"/>
    </row>
    <row r="33" spans="1:8" ht="41.65" customHeight="1" outlineLevel="1" x14ac:dyDescent="0.35">
      <c r="A33" s="30" t="s">
        <v>215</v>
      </c>
      <c r="B33" s="30" t="s">
        <v>199</v>
      </c>
      <c r="C33" s="30" t="s">
        <v>240</v>
      </c>
      <c r="D33" s="30" t="s">
        <v>195</v>
      </c>
      <c r="E33" s="67" t="s">
        <v>241</v>
      </c>
      <c r="F33" s="31" t="s">
        <v>242</v>
      </c>
      <c r="G33" s="260">
        <v>44407</v>
      </c>
      <c r="H33" s="67"/>
    </row>
    <row r="34" spans="1:8" s="27" customFormat="1" ht="22.15" customHeight="1" x14ac:dyDescent="0.35">
      <c r="A34" s="92" t="s">
        <v>243</v>
      </c>
      <c r="B34" s="92" t="s">
        <v>244</v>
      </c>
      <c r="C34" s="95"/>
      <c r="D34" s="95"/>
      <c r="E34" s="95"/>
      <c r="F34" s="95"/>
      <c r="G34" s="96"/>
      <c r="H34" s="222">
        <v>44405</v>
      </c>
    </row>
    <row r="35" spans="1:8" s="27" customFormat="1" ht="22.15" customHeight="1" outlineLevel="2" x14ac:dyDescent="0.35">
      <c r="A35" s="30" t="s">
        <v>243</v>
      </c>
      <c r="B35" s="30" t="s">
        <v>227</v>
      </c>
      <c r="C35" s="30" t="s">
        <v>228</v>
      </c>
      <c r="D35" s="30" t="s">
        <v>195</v>
      </c>
      <c r="E35" s="33" t="s">
        <v>245</v>
      </c>
      <c r="F35" s="33" t="s">
        <v>245</v>
      </c>
      <c r="G35" s="33" t="s">
        <v>236</v>
      </c>
      <c r="H35" s="33"/>
    </row>
    <row r="36" spans="1:8" s="27" customFormat="1" ht="22.15" customHeight="1" outlineLevel="2" x14ac:dyDescent="0.35">
      <c r="A36" s="30" t="s">
        <v>243</v>
      </c>
      <c r="B36" s="30" t="s">
        <v>237</v>
      </c>
      <c r="C36" s="30" t="s">
        <v>238</v>
      </c>
      <c r="D36" s="30" t="s">
        <v>195</v>
      </c>
      <c r="E36" s="33" t="s">
        <v>245</v>
      </c>
      <c r="F36" s="33" t="s">
        <v>245</v>
      </c>
      <c r="G36" s="33" t="s">
        <v>236</v>
      </c>
      <c r="H36" s="33"/>
    </row>
    <row r="37" spans="1:8" s="27" customFormat="1" ht="22.15" customHeight="1" outlineLevel="2" x14ac:dyDescent="0.35">
      <c r="A37" s="30" t="s">
        <v>243</v>
      </c>
      <c r="B37" s="30" t="s">
        <v>223</v>
      </c>
      <c r="C37" s="30" t="s">
        <v>224</v>
      </c>
      <c r="D37" s="30" t="s">
        <v>195</v>
      </c>
      <c r="E37" s="69"/>
      <c r="F37" s="33" t="s">
        <v>246</v>
      </c>
      <c r="G37" s="33" t="s">
        <v>226</v>
      </c>
      <c r="H37" s="33"/>
    </row>
    <row r="38" spans="1:8" s="27" customFormat="1" ht="22.15" customHeight="1" outlineLevel="2" x14ac:dyDescent="0.35">
      <c r="A38" s="30" t="s">
        <v>243</v>
      </c>
      <c r="B38" s="30" t="s">
        <v>229</v>
      </c>
      <c r="C38" s="30" t="s">
        <v>230</v>
      </c>
      <c r="D38" s="30" t="s">
        <v>195</v>
      </c>
      <c r="E38" s="31"/>
      <c r="F38" s="33" t="s">
        <v>247</v>
      </c>
      <c r="G38" s="33" t="s">
        <v>226</v>
      </c>
      <c r="H38" s="33"/>
    </row>
    <row r="39" spans="1:8" s="27" customFormat="1" ht="22.15" customHeight="1" outlineLevel="2" x14ac:dyDescent="0.35">
      <c r="A39" s="30" t="s">
        <v>243</v>
      </c>
      <c r="B39" s="30" t="s">
        <v>193</v>
      </c>
      <c r="C39" s="30" t="s">
        <v>234</v>
      </c>
      <c r="D39" s="30" t="s">
        <v>195</v>
      </c>
      <c r="E39" s="33" t="s">
        <v>245</v>
      </c>
      <c r="F39" s="33" t="s">
        <v>245</v>
      </c>
      <c r="G39" s="33" t="s">
        <v>236</v>
      </c>
      <c r="H39" s="33"/>
    </row>
    <row r="40" spans="1:8" s="27" customFormat="1" ht="22.15" customHeight="1" outlineLevel="2" x14ac:dyDescent="0.35">
      <c r="A40" s="30" t="s">
        <v>243</v>
      </c>
      <c r="B40" s="30" t="s">
        <v>182</v>
      </c>
      <c r="C40" s="30" t="s">
        <v>183</v>
      </c>
      <c r="D40" s="30" t="s">
        <v>184</v>
      </c>
      <c r="E40" s="33" t="s">
        <v>185</v>
      </c>
      <c r="F40" s="33" t="s">
        <v>185</v>
      </c>
      <c r="G40" s="61" t="s">
        <v>248</v>
      </c>
      <c r="H40" s="61"/>
    </row>
    <row r="41" spans="1:8" s="27" customFormat="1" ht="22.15" customHeight="1" outlineLevel="2" x14ac:dyDescent="0.35">
      <c r="A41" s="30" t="s">
        <v>243</v>
      </c>
      <c r="B41" s="30" t="s">
        <v>193</v>
      </c>
      <c r="C41" s="30" t="s">
        <v>249</v>
      </c>
      <c r="D41" s="30" t="s">
        <v>195</v>
      </c>
      <c r="E41" s="33" t="s">
        <v>250</v>
      </c>
      <c r="F41" s="31" t="s">
        <v>250</v>
      </c>
      <c r="G41" s="62">
        <v>44215</v>
      </c>
      <c r="H41" s="62"/>
    </row>
    <row r="42" spans="1:8" s="27" customFormat="1" ht="22.15" customHeight="1" outlineLevel="2" x14ac:dyDescent="0.35">
      <c r="A42" s="30" t="s">
        <v>243</v>
      </c>
      <c r="B42" s="30" t="s">
        <v>251</v>
      </c>
      <c r="C42" s="30" t="s">
        <v>252</v>
      </c>
      <c r="D42" s="30" t="s">
        <v>184</v>
      </c>
      <c r="E42" s="31" t="s">
        <v>253</v>
      </c>
      <c r="F42" s="31" t="s">
        <v>253</v>
      </c>
      <c r="G42" s="67">
        <v>43872</v>
      </c>
      <c r="H42" s="67"/>
    </row>
    <row r="43" spans="1:8" s="27" customFormat="1" ht="22.15" customHeight="1" outlineLevel="2" x14ac:dyDescent="0.35">
      <c r="A43" s="30" t="s">
        <v>243</v>
      </c>
      <c r="B43" s="30" t="s">
        <v>199</v>
      </c>
      <c r="C43" s="29" t="s">
        <v>254</v>
      </c>
      <c r="D43" s="29" t="s">
        <v>184</v>
      </c>
      <c r="E43" s="31" t="s">
        <v>255</v>
      </c>
      <c r="F43" s="31" t="s">
        <v>255</v>
      </c>
      <c r="G43" s="67" t="s">
        <v>256</v>
      </c>
      <c r="H43" s="67"/>
    </row>
    <row r="44" spans="1:8" s="27" customFormat="1" ht="22.15" customHeight="1" outlineLevel="2" x14ac:dyDescent="0.35">
      <c r="A44" s="30" t="s">
        <v>243</v>
      </c>
      <c r="B44" s="30" t="s">
        <v>199</v>
      </c>
      <c r="C44" s="29" t="s">
        <v>220</v>
      </c>
      <c r="D44" s="29" t="s">
        <v>184</v>
      </c>
      <c r="E44" s="33" t="s">
        <v>253</v>
      </c>
      <c r="F44" s="33" t="s">
        <v>253</v>
      </c>
      <c r="G44" s="62">
        <v>44287</v>
      </c>
      <c r="H44" s="62"/>
    </row>
    <row r="45" spans="1:8" s="27" customFormat="1" ht="22.15" customHeight="1" outlineLevel="2" x14ac:dyDescent="0.35">
      <c r="A45" s="30" t="s">
        <v>243</v>
      </c>
      <c r="B45" s="30" t="s">
        <v>199</v>
      </c>
      <c r="C45" s="29" t="s">
        <v>257</v>
      </c>
      <c r="D45" s="29" t="s">
        <v>184</v>
      </c>
      <c r="E45" s="33" t="s">
        <v>253</v>
      </c>
      <c r="F45" s="33" t="s">
        <v>253</v>
      </c>
      <c r="G45" s="62">
        <v>44270</v>
      </c>
      <c r="H45" s="62"/>
    </row>
    <row r="46" spans="1:8" s="27" customFormat="1" ht="22.15" customHeight="1" outlineLevel="2" x14ac:dyDescent="0.35">
      <c r="A46" s="30" t="s">
        <v>243</v>
      </c>
      <c r="B46" s="30" t="s">
        <v>199</v>
      </c>
      <c r="C46" s="30" t="s">
        <v>231</v>
      </c>
      <c r="D46" s="30" t="s">
        <v>195</v>
      </c>
      <c r="E46" s="32" t="s">
        <v>185</v>
      </c>
      <c r="F46" s="31" t="s">
        <v>185</v>
      </c>
      <c r="G46" s="62">
        <v>44292</v>
      </c>
      <c r="H46" s="62"/>
    </row>
    <row r="47" spans="1:8" s="27" customFormat="1" ht="22.15" customHeight="1" outlineLevel="2" x14ac:dyDescent="0.35">
      <c r="A47" s="30" t="s">
        <v>243</v>
      </c>
      <c r="B47" s="30" t="s">
        <v>199</v>
      </c>
      <c r="C47" s="30" t="s">
        <v>258</v>
      </c>
      <c r="D47" s="30" t="s">
        <v>195</v>
      </c>
      <c r="E47" s="32" t="s">
        <v>185</v>
      </c>
      <c r="F47" s="31" t="s">
        <v>259</v>
      </c>
      <c r="G47" s="62">
        <v>44305</v>
      </c>
      <c r="H47" s="221"/>
    </row>
    <row r="48" spans="1:8" s="27" customFormat="1" ht="22.15" customHeight="1" outlineLevel="2" x14ac:dyDescent="0.35">
      <c r="A48" s="30" t="s">
        <v>243</v>
      </c>
      <c r="B48" s="30" t="s">
        <v>199</v>
      </c>
      <c r="C48" s="30" t="s">
        <v>240</v>
      </c>
      <c r="D48" s="30" t="s">
        <v>195</v>
      </c>
      <c r="E48" s="32" t="s">
        <v>185</v>
      </c>
      <c r="F48" s="31" t="s">
        <v>259</v>
      </c>
      <c r="G48" s="62" t="s">
        <v>259</v>
      </c>
      <c r="H48" s="62"/>
    </row>
    <row r="49" spans="1:8" s="27" customFormat="1" ht="22.15" customHeight="1" outlineLevel="2" x14ac:dyDescent="0.35">
      <c r="A49" s="30" t="s">
        <v>243</v>
      </c>
      <c r="B49" s="30" t="s">
        <v>260</v>
      </c>
      <c r="C49" s="30" t="s">
        <v>261</v>
      </c>
      <c r="D49" s="30" t="s">
        <v>195</v>
      </c>
      <c r="E49" s="33" t="s">
        <v>262</v>
      </c>
      <c r="F49" s="33" t="s">
        <v>263</v>
      </c>
      <c r="G49" s="33" t="s">
        <v>259</v>
      </c>
      <c r="H49" s="33"/>
    </row>
    <row r="50" spans="1:8" s="27" customFormat="1" ht="22.15" customHeight="1" outlineLevel="2" x14ac:dyDescent="0.35">
      <c r="A50" s="30" t="s">
        <v>243</v>
      </c>
      <c r="B50" s="30" t="s">
        <v>199</v>
      </c>
      <c r="C50" s="30" t="s">
        <v>264</v>
      </c>
      <c r="D50" s="30" t="s">
        <v>195</v>
      </c>
      <c r="E50" s="32" t="s">
        <v>265</v>
      </c>
      <c r="F50" s="31" t="s">
        <v>263</v>
      </c>
      <c r="G50" s="261">
        <v>44470</v>
      </c>
      <c r="H50" s="261"/>
    </row>
    <row r="51" spans="1:8" ht="22.15" customHeight="1" x14ac:dyDescent="0.35">
      <c r="A51" s="92" t="s">
        <v>266</v>
      </c>
      <c r="B51" s="92" t="s">
        <v>267</v>
      </c>
      <c r="C51" s="93"/>
      <c r="D51" s="93"/>
      <c r="E51" s="93"/>
      <c r="F51" s="93"/>
      <c r="G51" s="94"/>
      <c r="H51" s="222">
        <v>44405</v>
      </c>
    </row>
    <row r="52" spans="1:8" ht="22.15" customHeight="1" outlineLevel="2" x14ac:dyDescent="0.35">
      <c r="A52" s="83" t="s">
        <v>266</v>
      </c>
      <c r="B52" s="83" t="s">
        <v>182</v>
      </c>
      <c r="C52" s="83" t="s">
        <v>183</v>
      </c>
      <c r="D52" s="83" t="s">
        <v>184</v>
      </c>
      <c r="E52" s="48"/>
      <c r="F52" s="48" t="s">
        <v>268</v>
      </c>
      <c r="G52" s="79"/>
      <c r="H52" s="79"/>
    </row>
    <row r="53" spans="1:8" s="27" customFormat="1" ht="22.15" customHeight="1" outlineLevel="2" x14ac:dyDescent="0.35">
      <c r="A53" s="198" t="s">
        <v>266</v>
      </c>
      <c r="B53" s="198" t="s">
        <v>187</v>
      </c>
      <c r="C53" s="198" t="s">
        <v>269</v>
      </c>
      <c r="D53" s="198" t="s">
        <v>184</v>
      </c>
      <c r="E53" s="198"/>
      <c r="F53" s="198"/>
      <c r="G53" s="42" t="s">
        <v>270</v>
      </c>
      <c r="H53" s="42"/>
    </row>
    <row r="54" spans="1:8" s="27" customFormat="1" ht="22.15" customHeight="1" outlineLevel="2" x14ac:dyDescent="0.35">
      <c r="A54" s="38" t="s">
        <v>266</v>
      </c>
      <c r="B54" s="38" t="s">
        <v>199</v>
      </c>
      <c r="C54" s="38" t="s">
        <v>200</v>
      </c>
      <c r="D54" s="38" t="s">
        <v>184</v>
      </c>
      <c r="E54" s="39"/>
      <c r="F54" s="37"/>
      <c r="G54" s="39" t="s">
        <v>271</v>
      </c>
      <c r="H54" s="39"/>
    </row>
    <row r="55" spans="1:8" s="27" customFormat="1" ht="22.15" customHeight="1" outlineLevel="2" x14ac:dyDescent="0.35">
      <c r="A55" s="38" t="s">
        <v>266</v>
      </c>
      <c r="B55" s="38" t="s">
        <v>199</v>
      </c>
      <c r="C55" s="38" t="s">
        <v>272</v>
      </c>
      <c r="D55" s="38" t="s">
        <v>195</v>
      </c>
      <c r="E55" s="39"/>
      <c r="F55" s="37"/>
      <c r="G55" s="39" t="s">
        <v>271</v>
      </c>
      <c r="H55" s="39"/>
    </row>
    <row r="56" spans="1:8" s="27" customFormat="1" ht="22.15" customHeight="1" outlineLevel="2" x14ac:dyDescent="0.35">
      <c r="A56" s="38" t="s">
        <v>266</v>
      </c>
      <c r="B56" s="38" t="s">
        <v>193</v>
      </c>
      <c r="C56" s="38" t="s">
        <v>194</v>
      </c>
      <c r="D56" s="38" t="s">
        <v>195</v>
      </c>
      <c r="E56" s="39"/>
      <c r="F56" s="37"/>
      <c r="G56" s="39" t="s">
        <v>273</v>
      </c>
      <c r="H56" s="39"/>
    </row>
    <row r="57" spans="1:8" s="27" customFormat="1" ht="22.15" customHeight="1" outlineLevel="2" x14ac:dyDescent="0.35">
      <c r="A57" s="38" t="s">
        <v>266</v>
      </c>
      <c r="B57" s="38" t="s">
        <v>206</v>
      </c>
      <c r="C57" s="38" t="s">
        <v>207</v>
      </c>
      <c r="D57" s="38" t="s">
        <v>195</v>
      </c>
      <c r="E57" s="39"/>
      <c r="F57" s="37"/>
      <c r="G57" s="39" t="s">
        <v>271</v>
      </c>
      <c r="H57" s="39"/>
    </row>
    <row r="58" spans="1:8" s="27" customFormat="1" ht="22.15" customHeight="1" outlineLevel="2" x14ac:dyDescent="0.35">
      <c r="A58" s="38" t="s">
        <v>266</v>
      </c>
      <c r="B58" s="38" t="s">
        <v>199</v>
      </c>
      <c r="C58" s="38" t="s">
        <v>209</v>
      </c>
      <c r="D58" s="38" t="s">
        <v>195</v>
      </c>
      <c r="E58" s="39"/>
      <c r="F58" s="37"/>
      <c r="G58" s="39" t="s">
        <v>274</v>
      </c>
      <c r="H58" s="39"/>
    </row>
    <row r="59" spans="1:8" ht="22.15" customHeight="1" outlineLevel="2" x14ac:dyDescent="0.35">
      <c r="A59" s="38" t="s">
        <v>266</v>
      </c>
      <c r="B59" s="38" t="s">
        <v>199</v>
      </c>
      <c r="C59" s="38" t="s">
        <v>212</v>
      </c>
      <c r="D59" s="38" t="s">
        <v>195</v>
      </c>
      <c r="E59" s="39"/>
      <c r="F59" s="81"/>
      <c r="G59" s="39" t="s">
        <v>274</v>
      </c>
      <c r="H59" s="39"/>
    </row>
    <row r="60" spans="1:8" s="27" customFormat="1" ht="22.15" customHeight="1" x14ac:dyDescent="0.35">
      <c r="A60" s="92" t="s">
        <v>275</v>
      </c>
      <c r="B60" s="92" t="s">
        <v>276</v>
      </c>
      <c r="C60" s="95"/>
      <c r="D60" s="95"/>
      <c r="E60" s="95"/>
      <c r="F60" s="95"/>
      <c r="G60" s="96"/>
      <c r="H60" s="222">
        <v>44405</v>
      </c>
    </row>
    <row r="61" spans="1:8" s="27" customFormat="1" ht="22.15" customHeight="1" outlineLevel="1" x14ac:dyDescent="0.35">
      <c r="A61" s="30" t="s">
        <v>275</v>
      </c>
      <c r="B61" s="30" t="s">
        <v>199</v>
      </c>
      <c r="C61" s="29" t="s">
        <v>220</v>
      </c>
      <c r="D61" s="29" t="s">
        <v>184</v>
      </c>
      <c r="E61" s="31"/>
      <c r="F61" s="32" t="s">
        <v>253</v>
      </c>
      <c r="G61" s="82">
        <v>42005</v>
      </c>
      <c r="H61" s="82"/>
    </row>
    <row r="62" spans="1:8" s="27" customFormat="1" ht="22.15" customHeight="1" outlineLevel="1" x14ac:dyDescent="0.35">
      <c r="A62" s="30" t="s">
        <v>275</v>
      </c>
      <c r="B62" s="30" t="s">
        <v>187</v>
      </c>
      <c r="C62" s="30" t="s">
        <v>269</v>
      </c>
      <c r="D62" s="30" t="s">
        <v>184</v>
      </c>
      <c r="E62" s="31"/>
      <c r="F62" s="30" t="s">
        <v>277</v>
      </c>
      <c r="G62" s="30" t="s">
        <v>277</v>
      </c>
      <c r="H62" s="30"/>
    </row>
    <row r="63" spans="1:8" s="27" customFormat="1" ht="22.15" customHeight="1" outlineLevel="1" x14ac:dyDescent="0.35">
      <c r="A63" s="30" t="s">
        <v>275</v>
      </c>
      <c r="B63" s="30" t="s">
        <v>199</v>
      </c>
      <c r="C63" s="30" t="s">
        <v>278</v>
      </c>
      <c r="D63" s="30" t="s">
        <v>195</v>
      </c>
      <c r="E63" s="32"/>
      <c r="F63" s="32" t="s">
        <v>253</v>
      </c>
      <c r="G63" s="82">
        <v>43800</v>
      </c>
      <c r="H63" s="82"/>
    </row>
    <row r="64" spans="1:8" s="27" customFormat="1" ht="22.15" customHeight="1" outlineLevel="1" x14ac:dyDescent="0.35">
      <c r="A64" s="30" t="s">
        <v>275</v>
      </c>
      <c r="B64" s="30" t="s">
        <v>199</v>
      </c>
      <c r="C64" s="29" t="s">
        <v>257</v>
      </c>
      <c r="D64" s="29" t="s">
        <v>184</v>
      </c>
      <c r="E64" s="31"/>
      <c r="F64" s="32" t="s">
        <v>253</v>
      </c>
      <c r="G64" s="82">
        <v>43756</v>
      </c>
      <c r="H64" s="82"/>
    </row>
    <row r="65" spans="1:8" s="27" customFormat="1" ht="22.15" customHeight="1" outlineLevel="1" x14ac:dyDescent="0.35">
      <c r="A65" s="30" t="s">
        <v>275</v>
      </c>
      <c r="B65" s="30" t="s">
        <v>199</v>
      </c>
      <c r="C65" s="29" t="s">
        <v>257</v>
      </c>
      <c r="D65" s="29" t="s">
        <v>184</v>
      </c>
      <c r="E65" s="31"/>
      <c r="F65" s="32" t="s">
        <v>253</v>
      </c>
      <c r="G65" s="82">
        <v>43757</v>
      </c>
      <c r="H65" s="82"/>
    </row>
    <row r="66" spans="1:8" s="27" customFormat="1" ht="22.15" customHeight="1" outlineLevel="1" x14ac:dyDescent="0.35">
      <c r="A66" s="30" t="s">
        <v>275</v>
      </c>
      <c r="B66" s="30" t="s">
        <v>193</v>
      </c>
      <c r="C66" s="30" t="s">
        <v>279</v>
      </c>
      <c r="D66" s="30" t="s">
        <v>195</v>
      </c>
      <c r="E66" s="32"/>
      <c r="F66" s="32" t="s">
        <v>253</v>
      </c>
      <c r="G66" s="82">
        <v>43800</v>
      </c>
      <c r="H66" s="82"/>
    </row>
    <row r="67" spans="1:8" s="27" customFormat="1" ht="22.15" customHeight="1" outlineLevel="1" x14ac:dyDescent="0.35">
      <c r="A67" s="30" t="s">
        <v>275</v>
      </c>
      <c r="B67" s="30" t="s">
        <v>199</v>
      </c>
      <c r="C67" s="47" t="s">
        <v>219</v>
      </c>
      <c r="D67" s="47" t="s">
        <v>195</v>
      </c>
      <c r="E67" s="31"/>
      <c r="F67" s="32" t="s">
        <v>253</v>
      </c>
      <c r="G67" s="82">
        <v>44409</v>
      </c>
      <c r="H67" s="82"/>
    </row>
    <row r="68" spans="1:8" s="27" customFormat="1" ht="22.15" customHeight="1" outlineLevel="1" x14ac:dyDescent="0.35">
      <c r="A68" s="30" t="s">
        <v>275</v>
      </c>
      <c r="B68" s="30" t="s">
        <v>199</v>
      </c>
      <c r="C68" s="29" t="s">
        <v>257</v>
      </c>
      <c r="D68" s="29" t="s">
        <v>184</v>
      </c>
      <c r="E68" s="31"/>
      <c r="F68" s="32" t="s">
        <v>253</v>
      </c>
      <c r="G68" s="82">
        <v>44409</v>
      </c>
      <c r="H68" s="82"/>
    </row>
    <row r="69" spans="1:8" s="27" customFormat="1" ht="22.15" customHeight="1" outlineLevel="1" x14ac:dyDescent="0.35">
      <c r="A69" s="30" t="s">
        <v>275</v>
      </c>
      <c r="B69" s="30" t="s">
        <v>280</v>
      </c>
      <c r="C69" s="30" t="s">
        <v>281</v>
      </c>
      <c r="D69" s="30" t="s">
        <v>184</v>
      </c>
      <c r="E69" s="31"/>
      <c r="F69" s="31" t="s">
        <v>282</v>
      </c>
      <c r="G69" s="67">
        <v>44112</v>
      </c>
      <c r="H69" s="67"/>
    </row>
    <row r="70" spans="1:8" s="27" customFormat="1" ht="22.15" customHeight="1" outlineLevel="1" x14ac:dyDescent="0.35">
      <c r="A70" s="30" t="s">
        <v>275</v>
      </c>
      <c r="B70" s="30" t="s">
        <v>260</v>
      </c>
      <c r="C70" s="30" t="s">
        <v>283</v>
      </c>
      <c r="D70" s="30" t="s">
        <v>195</v>
      </c>
      <c r="E70" s="32"/>
      <c r="F70" s="32" t="s">
        <v>284</v>
      </c>
      <c r="G70" s="32"/>
      <c r="H70" s="32"/>
    </row>
    <row r="71" spans="1:8" s="27" customFormat="1" ht="22.15" customHeight="1" outlineLevel="1" x14ac:dyDescent="0.35">
      <c r="A71" s="30" t="s">
        <v>275</v>
      </c>
      <c r="B71" s="30" t="s">
        <v>199</v>
      </c>
      <c r="C71" s="30" t="s">
        <v>285</v>
      </c>
      <c r="D71" s="30" t="s">
        <v>195</v>
      </c>
      <c r="E71" s="32" t="s">
        <v>286</v>
      </c>
      <c r="F71" s="32"/>
      <c r="G71" s="32" t="s">
        <v>236</v>
      </c>
      <c r="H71" s="32"/>
    </row>
    <row r="72" spans="1:8" s="27" customFormat="1" ht="22.15" customHeight="1" outlineLevel="1" x14ac:dyDescent="0.35">
      <c r="A72" s="38" t="s">
        <v>275</v>
      </c>
      <c r="B72" s="38" t="s">
        <v>182</v>
      </c>
      <c r="C72" s="38" t="s">
        <v>287</v>
      </c>
      <c r="D72" s="38" t="s">
        <v>184</v>
      </c>
      <c r="E72" s="41"/>
      <c r="F72" s="41" t="s">
        <v>288</v>
      </c>
      <c r="G72" s="41"/>
      <c r="H72" s="41"/>
    </row>
    <row r="73" spans="1:8" s="27" customFormat="1" ht="22.15" customHeight="1" outlineLevel="1" x14ac:dyDescent="0.35">
      <c r="A73" s="211" t="s">
        <v>275</v>
      </c>
      <c r="B73" s="211" t="s">
        <v>199</v>
      </c>
      <c r="C73" s="211" t="s">
        <v>289</v>
      </c>
      <c r="D73" s="211" t="s">
        <v>195</v>
      </c>
      <c r="E73" s="212" t="s">
        <v>290</v>
      </c>
      <c r="F73" s="212"/>
      <c r="G73" s="212" t="s">
        <v>291</v>
      </c>
      <c r="H73" s="39"/>
    </row>
    <row r="74" spans="1:8" s="27" customFormat="1" ht="22.15" customHeight="1" outlineLevel="1" x14ac:dyDescent="0.35">
      <c r="A74" s="211" t="s">
        <v>275</v>
      </c>
      <c r="B74" s="211" t="s">
        <v>199</v>
      </c>
      <c r="C74" s="211" t="s">
        <v>292</v>
      </c>
      <c r="D74" s="211" t="s">
        <v>195</v>
      </c>
      <c r="E74" s="212" t="s">
        <v>293</v>
      </c>
      <c r="F74" s="212"/>
      <c r="G74" s="212" t="s">
        <v>291</v>
      </c>
      <c r="H74" s="39"/>
    </row>
    <row r="75" spans="1:8" s="27" customFormat="1" ht="22.15" customHeight="1" outlineLevel="1" x14ac:dyDescent="0.35">
      <c r="A75" s="38" t="s">
        <v>275</v>
      </c>
      <c r="B75" s="38" t="s">
        <v>199</v>
      </c>
      <c r="C75" s="38" t="s">
        <v>294</v>
      </c>
      <c r="D75" s="38" t="s">
        <v>195</v>
      </c>
      <c r="E75" s="39" t="s">
        <v>295</v>
      </c>
      <c r="F75" s="39"/>
      <c r="G75" s="39" t="s">
        <v>291</v>
      </c>
      <c r="H75" s="39"/>
    </row>
    <row r="76" spans="1:8" s="27" customFormat="1" ht="22.15" customHeight="1" outlineLevel="1" x14ac:dyDescent="0.35">
      <c r="A76" s="38" t="s">
        <v>275</v>
      </c>
      <c r="B76" s="38" t="s">
        <v>193</v>
      </c>
      <c r="C76" s="38" t="s">
        <v>296</v>
      </c>
      <c r="D76" s="38" t="s">
        <v>195</v>
      </c>
      <c r="E76" s="39" t="s">
        <v>297</v>
      </c>
      <c r="F76" s="39"/>
      <c r="G76" s="39" t="s">
        <v>291</v>
      </c>
      <c r="H76" s="39"/>
    </row>
    <row r="77" spans="1:8" s="27" customFormat="1" ht="22.15" customHeight="1" outlineLevel="1" x14ac:dyDescent="0.35">
      <c r="A77" s="38" t="s">
        <v>275</v>
      </c>
      <c r="B77" s="38" t="s">
        <v>193</v>
      </c>
      <c r="C77" s="38" t="s">
        <v>298</v>
      </c>
      <c r="D77" s="38" t="s">
        <v>195</v>
      </c>
      <c r="E77" s="39" t="s">
        <v>295</v>
      </c>
      <c r="F77" s="39"/>
      <c r="G77" s="39" t="s">
        <v>291</v>
      </c>
      <c r="H77" s="39"/>
    </row>
    <row r="78" spans="1:8" s="27" customFormat="1" ht="22.15" customHeight="1" outlineLevel="1" x14ac:dyDescent="0.35">
      <c r="A78" s="38" t="s">
        <v>275</v>
      </c>
      <c r="B78" s="38" t="s">
        <v>199</v>
      </c>
      <c r="C78" s="38" t="s">
        <v>299</v>
      </c>
      <c r="D78" s="38" t="s">
        <v>195</v>
      </c>
      <c r="E78" s="39" t="s">
        <v>300</v>
      </c>
      <c r="F78" s="39"/>
      <c r="G78" s="39" t="s">
        <v>301</v>
      </c>
      <c r="H78" s="39"/>
    </row>
    <row r="79" spans="1:8" s="27" customFormat="1" ht="22.15" customHeight="1" outlineLevel="1" x14ac:dyDescent="0.35">
      <c r="A79" s="38" t="s">
        <v>275</v>
      </c>
      <c r="B79" s="38" t="s">
        <v>199</v>
      </c>
      <c r="C79" s="38" t="s">
        <v>240</v>
      </c>
      <c r="D79" s="38" t="s">
        <v>195</v>
      </c>
      <c r="E79" s="39" t="s">
        <v>302</v>
      </c>
      <c r="F79" s="39"/>
      <c r="G79" s="39" t="s">
        <v>301</v>
      </c>
      <c r="H79" s="39"/>
    </row>
    <row r="80" spans="1:8" ht="22.15" customHeight="1" x14ac:dyDescent="0.35">
      <c r="A80" s="92" t="s">
        <v>243</v>
      </c>
      <c r="B80" s="92" t="s">
        <v>303</v>
      </c>
      <c r="C80" s="95"/>
      <c r="D80" s="95"/>
      <c r="E80" s="95"/>
      <c r="F80" s="95"/>
      <c r="G80" s="96"/>
      <c r="H80" s="222">
        <v>44405</v>
      </c>
    </row>
    <row r="81" spans="1:8" ht="22.15" hidden="1" customHeight="1" outlineLevel="1" x14ac:dyDescent="0.35">
      <c r="A81" s="213" t="s">
        <v>243</v>
      </c>
      <c r="B81" s="213" t="s">
        <v>182</v>
      </c>
      <c r="C81" s="213" t="s">
        <v>183</v>
      </c>
      <c r="D81" s="213" t="s">
        <v>184</v>
      </c>
      <c r="E81" s="215"/>
      <c r="F81" s="215"/>
      <c r="G81" s="215"/>
      <c r="H81" s="215"/>
    </row>
    <row r="82" spans="1:8" ht="22.15" hidden="1" customHeight="1" outlineLevel="1" x14ac:dyDescent="0.35">
      <c r="A82" s="213" t="s">
        <v>243</v>
      </c>
      <c r="B82" s="213" t="s">
        <v>304</v>
      </c>
      <c r="C82" s="213" t="s">
        <v>305</v>
      </c>
      <c r="D82" s="213" t="s">
        <v>195</v>
      </c>
      <c r="E82" s="214"/>
      <c r="F82" s="224"/>
      <c r="G82" s="214" t="s">
        <v>306</v>
      </c>
      <c r="H82" s="214"/>
    </row>
    <row r="83" spans="1:8" ht="89.15" hidden="1" customHeight="1" outlineLevel="1" x14ac:dyDescent="0.35">
      <c r="A83" s="211" t="s">
        <v>243</v>
      </c>
      <c r="B83" s="211" t="s">
        <v>187</v>
      </c>
      <c r="C83" s="211" t="s">
        <v>269</v>
      </c>
      <c r="D83" s="211" t="s">
        <v>195</v>
      </c>
      <c r="E83" s="211" t="s">
        <v>307</v>
      </c>
      <c r="F83" s="211" t="s">
        <v>308</v>
      </c>
      <c r="G83" s="212" t="s">
        <v>306</v>
      </c>
      <c r="H83" s="212"/>
    </row>
    <row r="84" spans="1:8" ht="22.15" hidden="1" customHeight="1" outlineLevel="1" x14ac:dyDescent="0.35">
      <c r="A84" s="38" t="s">
        <v>243</v>
      </c>
      <c r="B84" s="38" t="s">
        <v>251</v>
      </c>
      <c r="C84" s="38" t="s">
        <v>309</v>
      </c>
      <c r="D84" s="38"/>
      <c r="E84" s="39"/>
      <c r="F84" s="81"/>
      <c r="G84" s="39" t="s">
        <v>208</v>
      </c>
      <c r="H84" s="39"/>
    </row>
    <row r="85" spans="1:8" ht="22.15" hidden="1" customHeight="1" outlineLevel="1" x14ac:dyDescent="0.35">
      <c r="A85" s="211" t="s">
        <v>243</v>
      </c>
      <c r="B85" s="211" t="s">
        <v>199</v>
      </c>
      <c r="C85" s="211" t="s">
        <v>200</v>
      </c>
      <c r="D85" s="211"/>
      <c r="E85" s="212"/>
      <c r="F85" s="224"/>
      <c r="G85" s="212" t="s">
        <v>271</v>
      </c>
      <c r="H85" s="212"/>
    </row>
    <row r="86" spans="1:8" ht="22.15" hidden="1" customHeight="1" outlineLevel="1" x14ac:dyDescent="0.35">
      <c r="A86" s="211" t="s">
        <v>243</v>
      </c>
      <c r="B86" s="211" t="s">
        <v>199</v>
      </c>
      <c r="C86" s="211" t="s">
        <v>221</v>
      </c>
      <c r="D86" s="211"/>
      <c r="E86" s="212"/>
      <c r="F86" s="224"/>
      <c r="G86" s="212" t="s">
        <v>310</v>
      </c>
      <c r="H86" s="212"/>
    </row>
    <row r="87" spans="1:8" ht="22.15" hidden="1" customHeight="1" outlineLevel="1" x14ac:dyDescent="0.35">
      <c r="A87" s="211" t="s">
        <v>243</v>
      </c>
      <c r="B87" s="211" t="s">
        <v>199</v>
      </c>
      <c r="C87" s="211" t="s">
        <v>257</v>
      </c>
      <c r="D87" s="211"/>
      <c r="E87" s="212"/>
      <c r="F87" s="224"/>
      <c r="G87" s="212" t="s">
        <v>271</v>
      </c>
      <c r="H87" s="212"/>
    </row>
    <row r="88" spans="1:8" ht="22.15" hidden="1" customHeight="1" outlineLevel="1" x14ac:dyDescent="0.35">
      <c r="A88" s="38" t="s">
        <v>243</v>
      </c>
      <c r="B88" s="38" t="s">
        <v>199</v>
      </c>
      <c r="C88" s="38" t="s">
        <v>272</v>
      </c>
      <c r="D88" s="38"/>
      <c r="E88" s="39"/>
      <c r="F88" s="81"/>
      <c r="G88" s="39" t="s">
        <v>271</v>
      </c>
      <c r="H88" s="39"/>
    </row>
    <row r="89" spans="1:8" ht="22.15" hidden="1" customHeight="1" outlineLevel="1" x14ac:dyDescent="0.35">
      <c r="A89" s="38" t="s">
        <v>243</v>
      </c>
      <c r="B89" s="38" t="s">
        <v>193</v>
      </c>
      <c r="C89" s="38" t="s">
        <v>311</v>
      </c>
      <c r="D89" s="38"/>
      <c r="E89" s="39"/>
      <c r="F89" s="81"/>
      <c r="G89" s="39" t="s">
        <v>271</v>
      </c>
      <c r="H89" s="39"/>
    </row>
    <row r="90" spans="1:8" ht="22.15" hidden="1" customHeight="1" outlineLevel="1" x14ac:dyDescent="0.35">
      <c r="A90" s="38" t="s">
        <v>243</v>
      </c>
      <c r="B90" s="38" t="s">
        <v>206</v>
      </c>
      <c r="C90" s="38" t="s">
        <v>207</v>
      </c>
      <c r="D90" s="38"/>
      <c r="E90" s="39"/>
      <c r="F90" s="81"/>
      <c r="G90" s="39" t="s">
        <v>271</v>
      </c>
      <c r="H90" s="39"/>
    </row>
    <row r="91" spans="1:8" ht="22.15" hidden="1" customHeight="1" outlineLevel="1" x14ac:dyDescent="0.35">
      <c r="A91" s="38" t="s">
        <v>243</v>
      </c>
      <c r="B91" s="38" t="s">
        <v>199</v>
      </c>
      <c r="C91" s="38" t="s">
        <v>209</v>
      </c>
      <c r="D91" s="38"/>
      <c r="E91" s="39"/>
      <c r="F91" s="81"/>
      <c r="G91" s="39" t="s">
        <v>274</v>
      </c>
      <c r="H91" s="39"/>
    </row>
    <row r="92" spans="1:8" ht="22.15" hidden="1" customHeight="1" outlineLevel="1" x14ac:dyDescent="0.35">
      <c r="A92" s="38" t="s">
        <v>243</v>
      </c>
      <c r="B92" s="38" t="s">
        <v>199</v>
      </c>
      <c r="C92" s="38" t="s">
        <v>212</v>
      </c>
      <c r="D92" s="38"/>
      <c r="E92" s="39"/>
      <c r="F92" s="81"/>
      <c r="G92" s="39" t="s">
        <v>274</v>
      </c>
      <c r="H92" s="39"/>
    </row>
    <row r="93" spans="1:8" s="27" customFormat="1" ht="22.15" customHeight="1" collapsed="1" x14ac:dyDescent="0.35">
      <c r="A93" s="92"/>
      <c r="B93" s="92" t="s">
        <v>170</v>
      </c>
      <c r="C93" s="95"/>
      <c r="D93" s="95"/>
      <c r="E93" s="95"/>
      <c r="F93" s="95"/>
      <c r="G93" s="96"/>
      <c r="H93" s="222">
        <v>44449</v>
      </c>
    </row>
    <row r="94" spans="1:8" s="27" customFormat="1" ht="22.15" hidden="1" customHeight="1" outlineLevel="2" x14ac:dyDescent="0.35">
      <c r="A94" s="30" t="s">
        <v>312</v>
      </c>
      <c r="B94" s="30" t="s">
        <v>260</v>
      </c>
      <c r="C94" s="30" t="s">
        <v>313</v>
      </c>
      <c r="D94" s="30"/>
      <c r="E94" s="84"/>
      <c r="F94" s="84" t="s">
        <v>235</v>
      </c>
      <c r="G94" s="84"/>
      <c r="H94" s="84"/>
    </row>
    <row r="95" spans="1:8" s="27" customFormat="1" ht="22.15" hidden="1" customHeight="1" outlineLevel="2" x14ac:dyDescent="0.35">
      <c r="A95" s="30" t="s">
        <v>312</v>
      </c>
      <c r="B95" s="30" t="s">
        <v>182</v>
      </c>
      <c r="C95" s="30" t="s">
        <v>314</v>
      </c>
      <c r="D95" s="30"/>
      <c r="E95" s="84" t="s">
        <v>315</v>
      </c>
      <c r="F95" s="84" t="s">
        <v>185</v>
      </c>
      <c r="G95" s="84">
        <v>44196</v>
      </c>
      <c r="H95" s="84"/>
    </row>
    <row r="96" spans="1:8" s="27" customFormat="1" ht="22.15" hidden="1" customHeight="1" outlineLevel="2" x14ac:dyDescent="0.35">
      <c r="A96" s="213" t="s">
        <v>312</v>
      </c>
      <c r="B96" s="213" t="s">
        <v>182</v>
      </c>
      <c r="C96" s="213" t="s">
        <v>183</v>
      </c>
      <c r="D96" s="213"/>
      <c r="E96" s="214" t="s">
        <v>316</v>
      </c>
      <c r="F96" s="214" t="s">
        <v>288</v>
      </c>
      <c r="G96" s="215"/>
      <c r="H96" s="215"/>
    </row>
    <row r="97" spans="1:8" s="27" customFormat="1" ht="22.15" hidden="1" customHeight="1" outlineLevel="2" x14ac:dyDescent="0.35">
      <c r="A97" s="230" t="s">
        <v>312</v>
      </c>
      <c r="B97" s="230" t="s">
        <v>280</v>
      </c>
      <c r="C97" s="230" t="s">
        <v>317</v>
      </c>
      <c r="D97" s="230"/>
      <c r="E97" s="231" t="s">
        <v>318</v>
      </c>
      <c r="F97" s="232" t="s">
        <v>185</v>
      </c>
      <c r="G97" s="233">
        <v>44448</v>
      </c>
      <c r="H97" s="233"/>
    </row>
    <row r="98" spans="1:8" s="27" customFormat="1" ht="304.5" hidden="1" outlineLevel="2" x14ac:dyDescent="0.35">
      <c r="A98" s="230" t="s">
        <v>312</v>
      </c>
      <c r="B98" s="230" t="s">
        <v>187</v>
      </c>
      <c r="C98" s="230" t="s">
        <v>319</v>
      </c>
      <c r="D98" s="230"/>
      <c r="E98" s="232" t="s">
        <v>320</v>
      </c>
      <c r="F98" s="232" t="s">
        <v>321</v>
      </c>
      <c r="G98" s="232">
        <v>44447</v>
      </c>
      <c r="H98" s="232"/>
    </row>
    <row r="99" spans="1:8" s="27" customFormat="1" ht="22.15" hidden="1" customHeight="1" outlineLevel="2" x14ac:dyDescent="0.35">
      <c r="A99" s="38" t="s">
        <v>312</v>
      </c>
      <c r="B99" s="38" t="s">
        <v>199</v>
      </c>
      <c r="C99" s="38" t="s">
        <v>219</v>
      </c>
      <c r="D99" s="38"/>
      <c r="E99" s="133" t="s">
        <v>322</v>
      </c>
      <c r="F99" s="37"/>
      <c r="G99" s="133" t="s">
        <v>323</v>
      </c>
      <c r="H99" s="133"/>
    </row>
    <row r="100" spans="1:8" s="27" customFormat="1" ht="40.15" hidden="1" customHeight="1" outlineLevel="2" x14ac:dyDescent="0.35">
      <c r="A100" s="38" t="s">
        <v>312</v>
      </c>
      <c r="B100" s="38" t="s">
        <v>199</v>
      </c>
      <c r="C100" s="38" t="s">
        <v>324</v>
      </c>
      <c r="D100" s="38"/>
      <c r="E100" s="133" t="s">
        <v>322</v>
      </c>
      <c r="F100" s="37"/>
      <c r="G100" s="133" t="s">
        <v>323</v>
      </c>
      <c r="H100" s="133"/>
    </row>
    <row r="101" spans="1:8" s="27" customFormat="1" ht="22.15" hidden="1" customHeight="1" outlineLevel="2" x14ac:dyDescent="0.35">
      <c r="A101" s="38" t="s">
        <v>312</v>
      </c>
      <c r="B101" s="38" t="s">
        <v>199</v>
      </c>
      <c r="C101" s="38" t="s">
        <v>325</v>
      </c>
      <c r="D101" s="38"/>
      <c r="E101" s="133"/>
      <c r="F101" s="37"/>
      <c r="G101" s="133">
        <v>44245</v>
      </c>
      <c r="H101" s="133"/>
    </row>
    <row r="102" spans="1:8" s="27" customFormat="1" ht="22.15" hidden="1" customHeight="1" outlineLevel="2" x14ac:dyDescent="0.35">
      <c r="A102" s="38" t="s">
        <v>312</v>
      </c>
      <c r="B102" s="38" t="s">
        <v>199</v>
      </c>
      <c r="C102" s="38" t="s">
        <v>326</v>
      </c>
      <c r="D102" s="38"/>
      <c r="E102" s="133" t="s">
        <v>327</v>
      </c>
      <c r="F102" s="37"/>
      <c r="G102" s="133" t="s">
        <v>328</v>
      </c>
      <c r="H102" s="133"/>
    </row>
    <row r="103" spans="1:8" s="27" customFormat="1" ht="22.15" hidden="1" customHeight="1" outlineLevel="2" x14ac:dyDescent="0.35">
      <c r="A103" s="38" t="s">
        <v>312</v>
      </c>
      <c r="B103" s="38" t="s">
        <v>199</v>
      </c>
      <c r="C103" s="38" t="s">
        <v>329</v>
      </c>
      <c r="D103" s="38"/>
      <c r="E103" s="133" t="s">
        <v>327</v>
      </c>
      <c r="F103" s="37"/>
      <c r="G103" s="133" t="s">
        <v>328</v>
      </c>
      <c r="H103" s="133"/>
    </row>
    <row r="104" spans="1:8" s="27" customFormat="1" ht="22.15" hidden="1" customHeight="1" outlineLevel="2" x14ac:dyDescent="0.35">
      <c r="A104" s="38" t="s">
        <v>312</v>
      </c>
      <c r="B104" s="38" t="s">
        <v>193</v>
      </c>
      <c r="C104" s="38" t="s">
        <v>311</v>
      </c>
      <c r="D104" s="38"/>
      <c r="E104" s="133"/>
      <c r="F104" s="37"/>
      <c r="G104" s="133" t="s">
        <v>328</v>
      </c>
      <c r="H104" s="133"/>
    </row>
    <row r="105" spans="1:8" s="27" customFormat="1" ht="22.15" hidden="1" customHeight="1" outlineLevel="2" x14ac:dyDescent="0.35">
      <c r="A105" s="200" t="s">
        <v>312</v>
      </c>
      <c r="B105" s="200" t="s">
        <v>206</v>
      </c>
      <c r="C105" s="200" t="s">
        <v>207</v>
      </c>
      <c r="D105" s="200"/>
      <c r="E105" s="201"/>
      <c r="F105" s="202"/>
      <c r="G105" s="201" t="s">
        <v>330</v>
      </c>
      <c r="H105" s="201"/>
    </row>
    <row r="106" spans="1:8" s="205" customFormat="1" ht="22.15" customHeight="1" collapsed="1" x14ac:dyDescent="0.35">
      <c r="A106" s="95" t="s">
        <v>331</v>
      </c>
      <c r="B106" s="95" t="s">
        <v>332</v>
      </c>
      <c r="C106" s="95"/>
      <c r="D106" s="95"/>
      <c r="E106" s="95"/>
      <c r="F106" s="95"/>
      <c r="G106" s="95"/>
      <c r="H106" s="222">
        <v>44406</v>
      </c>
    </row>
    <row r="107" spans="1:8" ht="22.15" hidden="1" customHeight="1" outlineLevel="1" x14ac:dyDescent="0.35">
      <c r="A107" s="227" t="s">
        <v>331</v>
      </c>
      <c r="B107" s="227" t="s">
        <v>199</v>
      </c>
      <c r="C107" s="227" t="s">
        <v>200</v>
      </c>
      <c r="D107" s="227"/>
      <c r="E107" s="228" t="s">
        <v>333</v>
      </c>
      <c r="F107" s="228" t="s">
        <v>185</v>
      </c>
      <c r="G107" s="228" t="s">
        <v>334</v>
      </c>
      <c r="H107" s="225"/>
    </row>
    <row r="108" spans="1:8" ht="22.15" hidden="1" customHeight="1" outlineLevel="1" x14ac:dyDescent="0.35">
      <c r="A108" s="216" t="s">
        <v>331</v>
      </c>
      <c r="B108" s="216" t="s">
        <v>182</v>
      </c>
      <c r="C108" s="216" t="s">
        <v>183</v>
      </c>
      <c r="D108" s="216"/>
      <c r="E108" s="217" t="s">
        <v>335</v>
      </c>
      <c r="F108" s="217" t="s">
        <v>268</v>
      </c>
      <c r="G108" s="217"/>
      <c r="H108" s="217"/>
    </row>
    <row r="109" spans="1:8" ht="22.15" hidden="1" customHeight="1" outlineLevel="1" x14ac:dyDescent="0.35">
      <c r="A109" s="218" t="s">
        <v>331</v>
      </c>
      <c r="B109" s="218" t="s">
        <v>199</v>
      </c>
      <c r="C109" s="226" t="s">
        <v>336</v>
      </c>
      <c r="D109" s="226"/>
      <c r="E109" s="217"/>
      <c r="F109" s="217"/>
      <c r="G109" s="217"/>
      <c r="H109" s="217"/>
    </row>
    <row r="110" spans="1:8" ht="22.15" hidden="1" customHeight="1" outlineLevel="1" x14ac:dyDescent="0.35">
      <c r="A110" s="216" t="s">
        <v>331</v>
      </c>
      <c r="B110" s="216" t="s">
        <v>199</v>
      </c>
      <c r="C110" s="216" t="s">
        <v>329</v>
      </c>
      <c r="D110" s="216"/>
      <c r="E110" s="217" t="s">
        <v>337</v>
      </c>
      <c r="F110" s="217"/>
      <c r="G110" s="217" t="s">
        <v>338</v>
      </c>
      <c r="H110" s="217"/>
    </row>
    <row r="111" spans="1:8" ht="22.15" hidden="1" customHeight="1" outlineLevel="1" x14ac:dyDescent="0.35">
      <c r="A111" s="216" t="s">
        <v>331</v>
      </c>
      <c r="B111" s="216" t="s">
        <v>199</v>
      </c>
      <c r="C111" s="216" t="s">
        <v>212</v>
      </c>
      <c r="D111" s="216"/>
      <c r="E111" s="217" t="s">
        <v>339</v>
      </c>
      <c r="F111" s="217"/>
      <c r="G111" s="217" t="s">
        <v>340</v>
      </c>
      <c r="H111" s="217"/>
    </row>
    <row r="112" spans="1:8" ht="22.15" hidden="1" customHeight="1" outlineLevel="1" x14ac:dyDescent="0.35">
      <c r="A112" s="216" t="s">
        <v>331</v>
      </c>
      <c r="B112" s="216" t="s">
        <v>341</v>
      </c>
      <c r="C112" s="216" t="s">
        <v>311</v>
      </c>
      <c r="D112" s="216"/>
      <c r="E112" s="217" t="s">
        <v>342</v>
      </c>
      <c r="F112" s="217"/>
      <c r="G112" s="217" t="s">
        <v>338</v>
      </c>
      <c r="H112" s="217"/>
    </row>
    <row r="113" spans="1:8" ht="22.15" hidden="1" customHeight="1" outlineLevel="1" x14ac:dyDescent="0.35">
      <c r="A113" s="218" t="s">
        <v>331</v>
      </c>
      <c r="B113" s="218" t="s">
        <v>187</v>
      </c>
      <c r="C113" s="218" t="s">
        <v>188</v>
      </c>
      <c r="D113" s="218"/>
      <c r="E113" s="219" t="s">
        <v>343</v>
      </c>
      <c r="F113" s="219"/>
      <c r="G113" s="219"/>
      <c r="H113" s="219"/>
    </row>
    <row r="114" spans="1:8" ht="22.15" hidden="1" customHeight="1" outlineLevel="1" x14ac:dyDescent="0.35">
      <c r="A114" s="242" t="s">
        <v>331</v>
      </c>
      <c r="B114" s="242" t="s">
        <v>182</v>
      </c>
      <c r="C114" s="242" t="s">
        <v>183</v>
      </c>
      <c r="D114" s="242"/>
      <c r="E114" s="243" t="s">
        <v>344</v>
      </c>
      <c r="F114" s="243" t="s">
        <v>185</v>
      </c>
      <c r="G114" s="243" t="s">
        <v>345</v>
      </c>
      <c r="H114" s="243"/>
    </row>
    <row r="115" spans="1:8" s="204" customFormat="1" ht="22.15" customHeight="1" collapsed="1" x14ac:dyDescent="0.35">
      <c r="A115" s="203"/>
      <c r="B115" s="203" t="s">
        <v>346</v>
      </c>
      <c r="C115" s="203"/>
      <c r="D115" s="203"/>
      <c r="E115" s="203"/>
      <c r="F115" s="203"/>
      <c r="G115" s="203"/>
      <c r="H115" s="203"/>
    </row>
    <row r="116" spans="1:8" ht="15" customHeight="1" x14ac:dyDescent="0.35">
      <c r="A116" s="235"/>
      <c r="B116" s="235" t="s">
        <v>347</v>
      </c>
      <c r="C116" s="235" t="s">
        <v>348</v>
      </c>
      <c r="D116" s="235"/>
      <c r="E116" s="236"/>
      <c r="F116" s="236" t="s">
        <v>349</v>
      </c>
      <c r="G116" s="236"/>
      <c r="H116" s="237"/>
    </row>
    <row r="117" spans="1:8" ht="15" customHeight="1" x14ac:dyDescent="0.35">
      <c r="A117" s="85"/>
      <c r="B117" s="85" t="s">
        <v>350</v>
      </c>
      <c r="C117" s="85" t="s">
        <v>351</v>
      </c>
    </row>
  </sheetData>
  <autoFilter ref="A1:I117" xr:uid="{CF2F804D-961B-4679-A504-992FF6202E47}"/>
  <phoneticPr fontId="26"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134F-176C-4B2A-AC7C-01AA01B2703C}">
  <dimension ref="A1:J32"/>
  <sheetViews>
    <sheetView zoomScale="85" zoomScaleNormal="85" workbookViewId="0">
      <selection activeCell="C14" sqref="C14"/>
    </sheetView>
  </sheetViews>
  <sheetFormatPr defaultColWidth="8.75" defaultRowHeight="14.5" x14ac:dyDescent="0.35"/>
  <cols>
    <col min="1" max="1" width="15.75" customWidth="1"/>
    <col min="2" max="2" width="27.5" customWidth="1"/>
    <col min="3" max="3" width="31.33203125" customWidth="1"/>
    <col min="4" max="4" width="66.75" customWidth="1"/>
    <col min="5" max="5" width="31.33203125" customWidth="1"/>
    <col min="6" max="6" width="13.75" customWidth="1"/>
    <col min="7" max="7" width="31.33203125" customWidth="1"/>
    <col min="8" max="8" width="15.08203125" customWidth="1"/>
    <col min="10" max="10" width="73.75" customWidth="1"/>
  </cols>
  <sheetData>
    <row r="1" spans="1:10" s="199" customFormat="1" ht="29" x14ac:dyDescent="0.35">
      <c r="A1" s="206" t="s">
        <v>352</v>
      </c>
      <c r="B1" s="206" t="s">
        <v>353</v>
      </c>
      <c r="C1" s="206" t="s">
        <v>174</v>
      </c>
      <c r="D1" s="206" t="s">
        <v>354</v>
      </c>
      <c r="E1" s="206"/>
      <c r="F1" s="206" t="s">
        <v>355</v>
      </c>
      <c r="G1" s="206" t="s">
        <v>356</v>
      </c>
      <c r="H1" s="206" t="s">
        <v>357</v>
      </c>
      <c r="I1" s="207"/>
      <c r="J1" s="208" t="s">
        <v>358</v>
      </c>
    </row>
    <row r="2" spans="1:10" ht="29" x14ac:dyDescent="0.35">
      <c r="A2" s="207" t="s">
        <v>359</v>
      </c>
      <c r="B2" s="207" t="s">
        <v>199</v>
      </c>
      <c r="C2" s="207" t="s">
        <v>220</v>
      </c>
      <c r="D2" s="208" t="s">
        <v>360</v>
      </c>
      <c r="E2" s="208" t="s">
        <v>361</v>
      </c>
      <c r="F2" s="207" t="s">
        <v>184</v>
      </c>
      <c r="G2" s="207">
        <v>1</v>
      </c>
      <c r="H2" s="207">
        <v>45</v>
      </c>
      <c r="I2" s="207"/>
      <c r="J2" s="207"/>
    </row>
    <row r="3" spans="1:10" ht="29" x14ac:dyDescent="0.35">
      <c r="A3" s="207" t="s">
        <v>359</v>
      </c>
      <c r="B3" s="207" t="s">
        <v>199</v>
      </c>
      <c r="C3" s="207" t="s">
        <v>362</v>
      </c>
      <c r="D3" s="208" t="s">
        <v>360</v>
      </c>
      <c r="E3" s="208" t="s">
        <v>361</v>
      </c>
      <c r="F3" s="207" t="s">
        <v>195</v>
      </c>
      <c r="G3" s="207">
        <v>1</v>
      </c>
      <c r="H3" s="207"/>
      <c r="I3" s="207"/>
      <c r="J3" s="207"/>
    </row>
    <row r="4" spans="1:10" ht="29" x14ac:dyDescent="0.35">
      <c r="A4" s="207" t="s">
        <v>359</v>
      </c>
      <c r="B4" s="207" t="s">
        <v>199</v>
      </c>
      <c r="C4" s="207" t="s">
        <v>363</v>
      </c>
      <c r="D4" s="208" t="s">
        <v>360</v>
      </c>
      <c r="E4" s="208" t="s">
        <v>364</v>
      </c>
      <c r="F4" s="207" t="s">
        <v>195</v>
      </c>
      <c r="G4" s="207">
        <v>1</v>
      </c>
      <c r="H4" s="207" t="s">
        <v>365</v>
      </c>
      <c r="I4" s="207"/>
      <c r="J4" s="208" t="s">
        <v>366</v>
      </c>
    </row>
    <row r="5" spans="1:10" ht="29" x14ac:dyDescent="0.35">
      <c r="A5" s="207" t="s">
        <v>359</v>
      </c>
      <c r="B5" s="207" t="s">
        <v>199</v>
      </c>
      <c r="C5" s="207" t="s">
        <v>367</v>
      </c>
      <c r="D5" s="208" t="s">
        <v>360</v>
      </c>
      <c r="E5" s="208" t="s">
        <v>361</v>
      </c>
      <c r="F5" s="207" t="s">
        <v>195</v>
      </c>
      <c r="G5" s="207">
        <v>1</v>
      </c>
      <c r="H5" s="207"/>
      <c r="I5" s="207"/>
      <c r="J5" s="207"/>
    </row>
    <row r="6" spans="1:10" ht="29" x14ac:dyDescent="0.35">
      <c r="A6" s="207" t="s">
        <v>368</v>
      </c>
      <c r="B6" s="207" t="s">
        <v>199</v>
      </c>
      <c r="C6" s="207" t="s">
        <v>369</v>
      </c>
      <c r="D6" s="208" t="s">
        <v>360</v>
      </c>
      <c r="E6" s="208" t="s">
        <v>361</v>
      </c>
      <c r="F6" s="207" t="s">
        <v>195</v>
      </c>
      <c r="G6" s="207">
        <v>1</v>
      </c>
      <c r="H6" s="207"/>
      <c r="I6" s="207"/>
      <c r="J6" s="207"/>
    </row>
    <row r="7" spans="1:10" x14ac:dyDescent="0.35">
      <c r="A7" s="207" t="s">
        <v>157</v>
      </c>
      <c r="B7" s="207" t="s">
        <v>193</v>
      </c>
      <c r="C7" s="207" t="s">
        <v>279</v>
      </c>
      <c r="D7" s="208" t="s">
        <v>370</v>
      </c>
      <c r="E7" s="208"/>
      <c r="F7" s="207" t="s">
        <v>195</v>
      </c>
      <c r="G7" s="207">
        <v>1</v>
      </c>
      <c r="H7" s="207"/>
      <c r="I7" s="207"/>
      <c r="J7" s="207"/>
    </row>
    <row r="8" spans="1:10" x14ac:dyDescent="0.35">
      <c r="A8" s="207" t="s">
        <v>371</v>
      </c>
      <c r="B8" s="207" t="s">
        <v>193</v>
      </c>
      <c r="C8" s="207" t="s">
        <v>372</v>
      </c>
      <c r="D8" s="208" t="s">
        <v>370</v>
      </c>
      <c r="E8" s="208"/>
      <c r="F8" s="207" t="s">
        <v>195</v>
      </c>
      <c r="G8" s="207">
        <v>1</v>
      </c>
      <c r="H8" s="207"/>
      <c r="I8" s="207"/>
      <c r="J8" s="207"/>
    </row>
    <row r="9" spans="1:10" x14ac:dyDescent="0.35">
      <c r="A9" s="207" t="s">
        <v>157</v>
      </c>
      <c r="B9" s="207" t="s">
        <v>193</v>
      </c>
      <c r="C9" s="207" t="s">
        <v>373</v>
      </c>
      <c r="D9" s="208" t="s">
        <v>370</v>
      </c>
      <c r="E9" s="208"/>
      <c r="F9" s="207" t="s">
        <v>195</v>
      </c>
      <c r="G9" s="207">
        <v>1</v>
      </c>
      <c r="H9" s="207"/>
      <c r="I9" s="207"/>
      <c r="J9" s="207"/>
    </row>
    <row r="10" spans="1:10" x14ac:dyDescent="0.35">
      <c r="A10" s="207" t="s">
        <v>157</v>
      </c>
      <c r="B10" s="207" t="s">
        <v>206</v>
      </c>
      <c r="C10" s="207" t="s">
        <v>207</v>
      </c>
      <c r="D10" s="207" t="s">
        <v>374</v>
      </c>
      <c r="E10" s="207"/>
      <c r="F10" s="207" t="s">
        <v>195</v>
      </c>
      <c r="G10" s="207">
        <v>1</v>
      </c>
      <c r="H10" s="207"/>
      <c r="I10" s="207"/>
      <c r="J10" s="207"/>
    </row>
    <row r="11" spans="1:10" ht="29" x14ac:dyDescent="0.35">
      <c r="A11" s="207" t="s">
        <v>157</v>
      </c>
      <c r="B11" s="207" t="s">
        <v>375</v>
      </c>
      <c r="C11" s="207" t="s">
        <v>376</v>
      </c>
      <c r="D11" s="208" t="s">
        <v>377</v>
      </c>
      <c r="E11" s="208"/>
      <c r="F11" s="207" t="s">
        <v>184</v>
      </c>
      <c r="G11" s="207">
        <v>1</v>
      </c>
      <c r="H11" s="207"/>
      <c r="I11" s="207"/>
      <c r="J11" s="207"/>
    </row>
    <row r="12" spans="1:10" ht="29" x14ac:dyDescent="0.35">
      <c r="A12" s="207" t="s">
        <v>359</v>
      </c>
      <c r="B12" s="207" t="s">
        <v>378</v>
      </c>
      <c r="C12" s="207" t="s">
        <v>376</v>
      </c>
      <c r="D12" s="208" t="s">
        <v>379</v>
      </c>
      <c r="E12" s="208"/>
      <c r="F12" s="207" t="s">
        <v>184</v>
      </c>
      <c r="G12" s="207"/>
      <c r="H12" s="207"/>
      <c r="I12" s="207"/>
      <c r="J12" s="207"/>
    </row>
    <row r="13" spans="1:10" x14ac:dyDescent="0.35">
      <c r="A13" s="207" t="s">
        <v>359</v>
      </c>
      <c r="B13" s="207" t="s">
        <v>199</v>
      </c>
      <c r="C13" s="207" t="s">
        <v>380</v>
      </c>
      <c r="D13" s="208" t="s">
        <v>360</v>
      </c>
      <c r="E13" s="208"/>
      <c r="F13" s="207" t="s">
        <v>195</v>
      </c>
      <c r="G13" s="207">
        <v>2</v>
      </c>
      <c r="H13" s="207"/>
      <c r="I13" s="207"/>
      <c r="J13" s="207"/>
    </row>
    <row r="14" spans="1:10" ht="29" x14ac:dyDescent="0.35">
      <c r="A14" s="207" t="s">
        <v>157</v>
      </c>
      <c r="B14" s="207" t="s">
        <v>350</v>
      </c>
      <c r="C14" s="208" t="s">
        <v>381</v>
      </c>
      <c r="D14" s="208"/>
      <c r="E14" s="208"/>
      <c r="F14" s="207" t="s">
        <v>195</v>
      </c>
      <c r="G14" s="208">
        <v>2</v>
      </c>
      <c r="H14" s="229" t="s">
        <v>382</v>
      </c>
      <c r="I14" s="207"/>
      <c r="J14" s="207"/>
    </row>
    <row r="15" spans="1:10" ht="43.5" x14ac:dyDescent="0.35">
      <c r="A15" s="207" t="s">
        <v>157</v>
      </c>
      <c r="B15" s="207" t="s">
        <v>350</v>
      </c>
      <c r="C15" s="208" t="s">
        <v>383</v>
      </c>
      <c r="D15" s="208"/>
      <c r="E15" s="208"/>
      <c r="F15" s="207" t="s">
        <v>195</v>
      </c>
      <c r="G15" s="208">
        <v>2</v>
      </c>
      <c r="H15" s="229" t="s">
        <v>382</v>
      </c>
      <c r="I15" s="207"/>
      <c r="J15" s="207"/>
    </row>
    <row r="16" spans="1:10" x14ac:dyDescent="0.35">
      <c r="A16" s="207" t="s">
        <v>157</v>
      </c>
      <c r="B16" s="207" t="s">
        <v>193</v>
      </c>
      <c r="C16" s="207" t="s">
        <v>384</v>
      </c>
      <c r="D16" s="208" t="s">
        <v>370</v>
      </c>
      <c r="E16" s="208"/>
      <c r="F16" s="207" t="s">
        <v>195</v>
      </c>
      <c r="G16" s="207">
        <v>2</v>
      </c>
      <c r="H16" s="207"/>
      <c r="I16" s="207"/>
      <c r="J16" s="207"/>
    </row>
    <row r="17" spans="1:10" x14ac:dyDescent="0.35">
      <c r="A17" s="207" t="s">
        <v>359</v>
      </c>
      <c r="B17" s="207" t="s">
        <v>199</v>
      </c>
      <c r="C17" s="207" t="s">
        <v>385</v>
      </c>
      <c r="D17" s="208" t="s">
        <v>360</v>
      </c>
      <c r="E17" s="208"/>
      <c r="F17" s="207" t="s">
        <v>184</v>
      </c>
      <c r="G17" s="207">
        <v>3</v>
      </c>
      <c r="H17" s="207">
        <v>90</v>
      </c>
      <c r="I17" s="207"/>
      <c r="J17" s="207"/>
    </row>
    <row r="18" spans="1:10" ht="29" x14ac:dyDescent="0.35">
      <c r="A18" s="207" t="s">
        <v>386</v>
      </c>
      <c r="B18" s="207" t="s">
        <v>227</v>
      </c>
      <c r="C18" s="207" t="s">
        <v>228</v>
      </c>
      <c r="D18" s="207"/>
      <c r="E18" s="207"/>
      <c r="F18" s="207" t="s">
        <v>195</v>
      </c>
      <c r="G18" s="207">
        <v>3</v>
      </c>
      <c r="H18" s="207"/>
      <c r="I18" s="207"/>
      <c r="J18" s="207"/>
    </row>
    <row r="19" spans="1:10" x14ac:dyDescent="0.35">
      <c r="A19" s="207" t="s">
        <v>157</v>
      </c>
      <c r="B19" s="207" t="s">
        <v>387</v>
      </c>
      <c r="C19" s="207" t="s">
        <v>388</v>
      </c>
      <c r="D19" s="208" t="s">
        <v>389</v>
      </c>
      <c r="E19" s="207"/>
      <c r="F19" s="207" t="s">
        <v>184</v>
      </c>
      <c r="G19" s="207">
        <v>3</v>
      </c>
      <c r="H19" s="207"/>
      <c r="I19" s="207"/>
      <c r="J19" s="207"/>
    </row>
    <row r="20" spans="1:10" x14ac:dyDescent="0.35">
      <c r="A20" s="207" t="s">
        <v>157</v>
      </c>
      <c r="B20" s="207" t="s">
        <v>390</v>
      </c>
      <c r="C20" s="207" t="s">
        <v>391</v>
      </c>
      <c r="D20" s="207"/>
      <c r="E20" s="207"/>
      <c r="F20" s="207" t="s">
        <v>195</v>
      </c>
      <c r="G20" s="207">
        <v>3</v>
      </c>
      <c r="H20" s="207"/>
      <c r="I20" s="207"/>
      <c r="J20" s="207"/>
    </row>
    <row r="21" spans="1:10" ht="29" x14ac:dyDescent="0.35">
      <c r="A21" s="207" t="s">
        <v>157</v>
      </c>
      <c r="B21" s="207" t="s">
        <v>251</v>
      </c>
      <c r="C21" s="207" t="s">
        <v>392</v>
      </c>
      <c r="D21" s="208" t="s">
        <v>393</v>
      </c>
      <c r="E21" s="208"/>
      <c r="F21" s="207" t="s">
        <v>184</v>
      </c>
      <c r="G21" s="207">
        <v>3</v>
      </c>
      <c r="H21" s="207">
        <v>365</v>
      </c>
      <c r="I21" s="207"/>
      <c r="J21" s="207"/>
    </row>
    <row r="22" spans="1:10" x14ac:dyDescent="0.35">
      <c r="A22" s="207" t="s">
        <v>386</v>
      </c>
      <c r="B22" s="207" t="s">
        <v>394</v>
      </c>
      <c r="C22" s="207" t="s">
        <v>395</v>
      </c>
      <c r="D22" s="207"/>
      <c r="E22" s="207"/>
      <c r="F22" s="207" t="s">
        <v>184</v>
      </c>
      <c r="G22" s="207">
        <v>4</v>
      </c>
      <c r="H22" s="207"/>
      <c r="I22" s="207"/>
      <c r="J22" s="207"/>
    </row>
    <row r="23" spans="1:10" ht="29" x14ac:dyDescent="0.35">
      <c r="A23" s="207" t="s">
        <v>157</v>
      </c>
      <c r="B23" s="207" t="s">
        <v>199</v>
      </c>
      <c r="C23" s="207" t="s">
        <v>396</v>
      </c>
      <c r="D23" s="208" t="s">
        <v>360</v>
      </c>
      <c r="E23" s="208" t="s">
        <v>364</v>
      </c>
      <c r="F23" s="207" t="s">
        <v>184</v>
      </c>
      <c r="G23" s="207">
        <v>5</v>
      </c>
      <c r="H23" s="207">
        <v>180</v>
      </c>
      <c r="I23" s="207"/>
      <c r="J23" s="207"/>
    </row>
    <row r="24" spans="1:10" x14ac:dyDescent="0.35">
      <c r="A24" s="207" t="s">
        <v>386</v>
      </c>
      <c r="B24" s="207" t="s">
        <v>394</v>
      </c>
      <c r="C24" s="207" t="s">
        <v>397</v>
      </c>
      <c r="D24" s="207"/>
      <c r="E24" s="207"/>
      <c r="F24" s="207" t="s">
        <v>184</v>
      </c>
      <c r="G24" s="207">
        <v>5</v>
      </c>
      <c r="H24" s="207"/>
      <c r="I24" s="207"/>
      <c r="J24" s="207"/>
    </row>
    <row r="25" spans="1:10" ht="29" x14ac:dyDescent="0.35">
      <c r="A25" s="207" t="s">
        <v>157</v>
      </c>
      <c r="B25" s="207" t="s">
        <v>182</v>
      </c>
      <c r="C25" s="207" t="s">
        <v>287</v>
      </c>
      <c r="D25" s="207"/>
      <c r="E25" s="207"/>
      <c r="F25" s="207" t="s">
        <v>398</v>
      </c>
      <c r="G25" s="207">
        <v>1</v>
      </c>
      <c r="H25" s="207"/>
      <c r="I25" s="207"/>
      <c r="J25" s="207"/>
    </row>
    <row r="26" spans="1:10" x14ac:dyDescent="0.35">
      <c r="A26" s="207" t="s">
        <v>157</v>
      </c>
      <c r="B26" s="207" t="s">
        <v>399</v>
      </c>
      <c r="C26" s="207" t="s">
        <v>400</v>
      </c>
      <c r="D26" s="208" t="s">
        <v>401</v>
      </c>
      <c r="E26" s="207" t="s">
        <v>402</v>
      </c>
      <c r="F26" s="207" t="s">
        <v>184</v>
      </c>
      <c r="G26" s="207">
        <v>1</v>
      </c>
      <c r="H26" s="207"/>
      <c r="I26" s="207"/>
      <c r="J26" s="207"/>
    </row>
    <row r="27" spans="1:10" ht="29" x14ac:dyDescent="0.35">
      <c r="A27" s="207" t="s">
        <v>386</v>
      </c>
      <c r="B27" s="207" t="s">
        <v>237</v>
      </c>
      <c r="C27" s="207" t="s">
        <v>403</v>
      </c>
      <c r="D27" s="207"/>
      <c r="E27" s="207"/>
      <c r="F27" s="207" t="s">
        <v>195</v>
      </c>
      <c r="G27" s="207">
        <v>2</v>
      </c>
      <c r="H27" s="207"/>
      <c r="I27" s="207"/>
      <c r="J27" s="207"/>
    </row>
    <row r="28" spans="1:10" x14ac:dyDescent="0.35">
      <c r="A28" s="207" t="s">
        <v>386</v>
      </c>
      <c r="B28" s="207" t="s">
        <v>223</v>
      </c>
      <c r="C28" s="207" t="s">
        <v>224</v>
      </c>
      <c r="D28" s="207"/>
      <c r="E28" s="207"/>
      <c r="F28" s="207" t="s">
        <v>195</v>
      </c>
      <c r="G28" s="207">
        <v>2</v>
      </c>
      <c r="H28" s="207"/>
      <c r="I28" s="207"/>
      <c r="J28" s="207"/>
    </row>
    <row r="29" spans="1:10" x14ac:dyDescent="0.35">
      <c r="A29" s="207" t="s">
        <v>157</v>
      </c>
      <c r="B29" s="207" t="s">
        <v>404</v>
      </c>
      <c r="C29" s="207" t="s">
        <v>348</v>
      </c>
      <c r="D29" s="208" t="s">
        <v>405</v>
      </c>
      <c r="E29" s="208"/>
      <c r="F29" s="207" t="s">
        <v>184</v>
      </c>
      <c r="G29" s="207">
        <v>3</v>
      </c>
      <c r="H29" s="207"/>
      <c r="I29" s="207"/>
      <c r="J29" s="207"/>
    </row>
    <row r="30" spans="1:10" x14ac:dyDescent="0.35">
      <c r="A30" s="207" t="s">
        <v>157</v>
      </c>
      <c r="B30" s="207" t="s">
        <v>406</v>
      </c>
      <c r="C30" s="207" t="s">
        <v>407</v>
      </c>
      <c r="D30" s="208" t="s">
        <v>370</v>
      </c>
      <c r="E30" s="208"/>
      <c r="F30" s="207" t="s">
        <v>195</v>
      </c>
      <c r="G30" s="207">
        <v>3</v>
      </c>
      <c r="H30" s="207"/>
      <c r="I30" s="207"/>
      <c r="J30" s="207"/>
    </row>
    <row r="31" spans="1:10" x14ac:dyDescent="0.35">
      <c r="A31" s="207" t="s">
        <v>157</v>
      </c>
      <c r="B31" s="207" t="s">
        <v>408</v>
      </c>
      <c r="C31" s="207" t="s">
        <v>409</v>
      </c>
      <c r="D31" s="207"/>
      <c r="E31" s="207"/>
      <c r="F31" s="207" t="s">
        <v>184</v>
      </c>
      <c r="G31" s="207">
        <v>4</v>
      </c>
      <c r="H31" s="207"/>
      <c r="I31" s="207"/>
      <c r="J31" s="207"/>
    </row>
    <row r="32" spans="1:10" x14ac:dyDescent="0.35">
      <c r="A32" s="207" t="s">
        <v>410</v>
      </c>
      <c r="B32" s="207" t="s">
        <v>408</v>
      </c>
      <c r="C32" s="207" t="s">
        <v>411</v>
      </c>
      <c r="D32" s="207"/>
      <c r="E32" s="207"/>
      <c r="F32" s="207" t="s">
        <v>184</v>
      </c>
      <c r="G32" s="207">
        <v>4</v>
      </c>
      <c r="H32" s="207"/>
      <c r="I32" s="207"/>
      <c r="J32" s="207"/>
    </row>
  </sheetData>
  <sortState xmlns:xlrd2="http://schemas.microsoft.com/office/spreadsheetml/2017/richdata2" ref="B2:H32">
    <sortCondition ref="G2:G32"/>
  </sortState>
  <hyperlinks>
    <hyperlink ref="C14" r:id="rId1" xr:uid="{B7A4A00B-D9DB-4A00-9C77-B0E720A5F46E}"/>
    <hyperlink ref="C15" r:id="rId2" xr:uid="{F5571892-8C24-475A-AE5A-9D9B0DE14680}"/>
    <hyperlink ref="J1" r:id="rId3" xr:uid="{EF0E5BA9-9223-4B2E-B6E2-129636146C62}"/>
    <hyperlink ref="D7" r:id="rId4" xr:uid="{563E936A-395B-4C03-B88F-7D5C56E28B24}"/>
    <hyperlink ref="D8" r:id="rId5" xr:uid="{EA932D2B-40F7-46DB-A836-200582F9E94F}"/>
    <hyperlink ref="D9" r:id="rId6" xr:uid="{4CC01E54-BC76-40A6-BBEB-90EBA7A571EC}"/>
    <hyperlink ref="D30" r:id="rId7" xr:uid="{B4D0A3D6-96B7-4795-AB31-F14A5E45BFC5}"/>
    <hyperlink ref="D16" r:id="rId8" xr:uid="{BAD8EE03-FF48-4918-872B-E42D9F873BA6}"/>
    <hyperlink ref="D29" r:id="rId9" location="/Doc_Library/" xr:uid="{9E006D99-6292-4419-B963-322939FB90AF}"/>
    <hyperlink ref="D21" r:id="rId10" display="https://luc.hawaii.gov/" xr:uid="{3D658AB6-6E00-4066-A523-E18BE3AF407A}"/>
    <hyperlink ref="D11" r:id="rId11" xr:uid="{A4D4AF17-D870-44C6-B902-922F306CF729}"/>
    <hyperlink ref="D13" r:id="rId12" xr:uid="{60CF01AC-8CCE-4762-B2E6-25BE5CF820CE}"/>
    <hyperlink ref="D17" r:id="rId13" xr:uid="{E3DE9861-87E7-4A85-8F1C-6AB39EEF40DB}"/>
    <hyperlink ref="D23" r:id="rId14" xr:uid="{BC0FF48A-8034-45B6-8FE7-1A2A50270B60}"/>
    <hyperlink ref="D2" r:id="rId15" xr:uid="{FD90FFBC-9D83-4D80-A75A-44D36AD29D80}"/>
    <hyperlink ref="D3" r:id="rId16" xr:uid="{D6A2A6F0-3665-446B-9354-4DB9C2BD56F0}"/>
    <hyperlink ref="D4" r:id="rId17" xr:uid="{F60BF816-2028-4BAF-AE83-B6452108161B}"/>
    <hyperlink ref="D5" r:id="rId18" xr:uid="{592AFADA-3761-461E-98C4-F6FFDDE2F85F}"/>
    <hyperlink ref="D6" r:id="rId19" xr:uid="{14276CE6-B952-4C0F-9F8A-EC0B6CD1CB17}"/>
    <hyperlink ref="D26" r:id="rId20" xr:uid="{DDC7CC06-48EB-452D-A686-9ADA71D02E93}"/>
    <hyperlink ref="D19" r:id="rId21" xr:uid="{A1D2BC4C-FDC7-47A7-811F-B3E3A306B87A}"/>
    <hyperlink ref="J4" r:id="rId22" xr:uid="{43152C4C-ABC4-4D1F-BE4A-6E521A4D2269}"/>
  </hyperlinks>
  <pageMargins left="0.7" right="0.7" top="0.75" bottom="0.75" header="0.3" footer="0.3"/>
  <pageSetup orientation="portrait" horizontalDpi="1200" verticalDpi="1200" r:id="rId23"/>
  <legacyDrawing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9E77-DDB0-40AA-B506-022A39AB14A2}">
  <dimension ref="A1:B9"/>
  <sheetViews>
    <sheetView workbookViewId="0">
      <selection sqref="A1:B9"/>
    </sheetView>
  </sheetViews>
  <sheetFormatPr defaultRowHeight="14.5" x14ac:dyDescent="0.35"/>
  <cols>
    <col min="1" max="1" width="32.75" customWidth="1"/>
    <col min="2" max="2" width="58.25" customWidth="1"/>
  </cols>
  <sheetData>
    <row r="1" spans="1:2" x14ac:dyDescent="0.35">
      <c r="A1" t="s">
        <v>412</v>
      </c>
      <c r="B1" s="262" t="s">
        <v>413</v>
      </c>
    </row>
    <row r="2" spans="1:2" x14ac:dyDescent="0.35">
      <c r="A2" t="s">
        <v>414</v>
      </c>
      <c r="B2" s="263" t="s">
        <v>415</v>
      </c>
    </row>
    <row r="3" spans="1:2" x14ac:dyDescent="0.35">
      <c r="A3" t="s">
        <v>416</v>
      </c>
      <c r="B3" s="262">
        <v>192002007</v>
      </c>
    </row>
    <row r="4" spans="1:2" ht="15" customHeight="1" x14ac:dyDescent="0.35">
      <c r="A4" t="s">
        <v>417</v>
      </c>
      <c r="B4" s="262">
        <v>194002052</v>
      </c>
    </row>
    <row r="5" spans="1:2" ht="19.899999999999999" customHeight="1" x14ac:dyDescent="0.35">
      <c r="A5" t="s">
        <v>418</v>
      </c>
      <c r="B5" s="262">
        <v>191014042</v>
      </c>
    </row>
    <row r="6" spans="1:2" x14ac:dyDescent="0.35">
      <c r="A6" t="s">
        <v>170</v>
      </c>
      <c r="B6" s="263" t="s">
        <v>419</v>
      </c>
    </row>
    <row r="7" spans="1:2" x14ac:dyDescent="0.35">
      <c r="A7" t="s">
        <v>420</v>
      </c>
      <c r="B7" s="262" t="s">
        <v>421</v>
      </c>
    </row>
    <row r="8" spans="1:2" x14ac:dyDescent="0.35">
      <c r="A8" t="s">
        <v>422</v>
      </c>
      <c r="B8" s="263" t="s">
        <v>423</v>
      </c>
    </row>
    <row r="9" spans="1:2" ht="33" customHeight="1" x14ac:dyDescent="0.35">
      <c r="A9" t="s">
        <v>424</v>
      </c>
      <c r="B9" s="262">
        <v>196004024</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217C-49A8-4528-AA99-359DE6FDC953}">
  <dimension ref="A1:CR162"/>
  <sheetViews>
    <sheetView workbookViewId="0">
      <selection activeCell="C14" sqref="C14"/>
    </sheetView>
  </sheetViews>
  <sheetFormatPr defaultRowHeight="14.5" outlineLevelRow="1" x14ac:dyDescent="0.35"/>
  <cols>
    <col min="1" max="1" width="49.5" customWidth="1"/>
    <col min="2" max="2" width="3.08203125" customWidth="1"/>
    <col min="3" max="3" width="9.33203125" customWidth="1"/>
    <col min="4" max="5" width="7.75" customWidth="1"/>
    <col min="6" max="6" width="8.33203125" customWidth="1"/>
    <col min="7" max="66" width="7.75" customWidth="1"/>
    <col min="67" max="67" width="6.5" customWidth="1"/>
    <col min="68" max="85" width="7.75" customWidth="1"/>
    <col min="86" max="86" width="8.08203125" customWidth="1"/>
    <col min="87" max="95" width="7.75" customWidth="1"/>
  </cols>
  <sheetData>
    <row r="1" spans="1:96" ht="16" thickBot="1" x14ac:dyDescent="0.4">
      <c r="A1" s="1"/>
      <c r="B1" s="2"/>
      <c r="C1" s="3">
        <v>44337</v>
      </c>
      <c r="D1" s="3">
        <v>44337</v>
      </c>
      <c r="E1" s="3">
        <v>44337</v>
      </c>
      <c r="F1" s="3">
        <v>44337</v>
      </c>
      <c r="G1" s="195">
        <v>44368</v>
      </c>
      <c r="H1" s="195">
        <v>44368</v>
      </c>
      <c r="I1" s="195">
        <v>44368</v>
      </c>
      <c r="J1" s="195">
        <v>44368</v>
      </c>
      <c r="K1" s="3">
        <v>44398</v>
      </c>
      <c r="L1" s="3">
        <v>44398</v>
      </c>
      <c r="M1" s="3">
        <v>44398</v>
      </c>
      <c r="N1" s="3">
        <v>44398</v>
      </c>
      <c r="O1" s="195">
        <v>44429</v>
      </c>
      <c r="P1" s="195">
        <v>44429</v>
      </c>
      <c r="Q1" s="195">
        <v>44429</v>
      </c>
      <c r="R1" s="195">
        <v>44429</v>
      </c>
      <c r="S1" s="3">
        <v>44460</v>
      </c>
      <c r="T1" s="3">
        <v>44460</v>
      </c>
      <c r="U1" s="3">
        <v>44460</v>
      </c>
      <c r="V1" s="3">
        <v>44460</v>
      </c>
      <c r="W1" s="195">
        <v>44490</v>
      </c>
      <c r="X1" s="195">
        <v>44490</v>
      </c>
      <c r="Y1" s="195">
        <v>44490</v>
      </c>
      <c r="Z1" s="195">
        <v>44490</v>
      </c>
      <c r="AA1" s="3">
        <v>44521</v>
      </c>
      <c r="AB1" s="3">
        <v>44521</v>
      </c>
      <c r="AC1" s="3">
        <v>44521</v>
      </c>
      <c r="AD1" s="3">
        <v>44521</v>
      </c>
      <c r="AE1" s="195">
        <v>44551</v>
      </c>
      <c r="AF1" s="195">
        <v>44551</v>
      </c>
      <c r="AG1" s="195">
        <v>44551</v>
      </c>
      <c r="AH1" s="195">
        <v>44551</v>
      </c>
      <c r="AI1" s="4">
        <v>44583</v>
      </c>
      <c r="AJ1" s="4">
        <v>44583</v>
      </c>
      <c r="AK1" s="4">
        <v>44583</v>
      </c>
      <c r="AL1" s="4">
        <v>44583</v>
      </c>
      <c r="AM1" s="5">
        <v>44614</v>
      </c>
      <c r="AN1" s="5">
        <v>44614</v>
      </c>
      <c r="AO1" s="5">
        <v>44614</v>
      </c>
      <c r="AP1" s="5">
        <v>44614</v>
      </c>
      <c r="AQ1" s="4">
        <v>44642</v>
      </c>
      <c r="AR1" s="4">
        <v>44642</v>
      </c>
      <c r="AS1" s="4">
        <v>44642</v>
      </c>
      <c r="AT1" s="4">
        <v>44642</v>
      </c>
      <c r="AU1" s="5">
        <v>44673</v>
      </c>
      <c r="AV1" s="5">
        <v>44673</v>
      </c>
      <c r="AW1" s="5">
        <v>44673</v>
      </c>
      <c r="AX1" s="5">
        <v>44673</v>
      </c>
      <c r="AY1" s="4">
        <v>44703</v>
      </c>
      <c r="AZ1" s="4">
        <v>44703</v>
      </c>
      <c r="BA1" s="4">
        <v>44703</v>
      </c>
      <c r="BB1" s="4">
        <v>44703</v>
      </c>
      <c r="BC1" s="5">
        <v>44734</v>
      </c>
      <c r="BD1" s="5">
        <v>44734</v>
      </c>
      <c r="BE1" s="5">
        <v>44734</v>
      </c>
      <c r="BF1" s="5">
        <v>44734</v>
      </c>
      <c r="BG1" s="4">
        <v>44743</v>
      </c>
      <c r="BH1" s="4">
        <v>44743</v>
      </c>
      <c r="BI1" s="4">
        <v>44743</v>
      </c>
      <c r="BJ1" s="4">
        <v>44743</v>
      </c>
      <c r="BK1" s="5">
        <v>44774</v>
      </c>
      <c r="BL1" s="5">
        <v>44774</v>
      </c>
      <c r="BM1" s="5">
        <v>44774</v>
      </c>
      <c r="BN1" s="5">
        <v>44774</v>
      </c>
      <c r="BO1" s="6" t="s">
        <v>425</v>
      </c>
      <c r="BP1" s="4">
        <v>44805</v>
      </c>
      <c r="BQ1" s="4">
        <v>44805</v>
      </c>
      <c r="BR1" s="4">
        <v>44805</v>
      </c>
      <c r="BS1" s="4">
        <v>44805</v>
      </c>
      <c r="BT1" s="5">
        <v>44856</v>
      </c>
      <c r="BU1" s="5">
        <v>44856</v>
      </c>
      <c r="BV1" s="5">
        <v>44856</v>
      </c>
      <c r="BW1" s="5">
        <v>44856</v>
      </c>
      <c r="BX1" s="4">
        <v>44887</v>
      </c>
      <c r="BY1" s="4">
        <v>44887</v>
      </c>
      <c r="BZ1" s="4">
        <v>44887</v>
      </c>
      <c r="CA1" s="4">
        <v>44887</v>
      </c>
      <c r="CB1" s="5">
        <v>44896</v>
      </c>
      <c r="CC1" s="5">
        <v>44896</v>
      </c>
      <c r="CD1" s="5">
        <v>44896</v>
      </c>
      <c r="CE1" s="5">
        <v>44896</v>
      </c>
      <c r="CF1" s="4">
        <v>44949</v>
      </c>
      <c r="CG1" s="4">
        <v>44980</v>
      </c>
      <c r="CH1" s="4">
        <v>45008</v>
      </c>
      <c r="CI1" s="4">
        <v>45039</v>
      </c>
      <c r="CJ1" s="4">
        <v>45069</v>
      </c>
      <c r="CK1" s="4">
        <v>45100</v>
      </c>
      <c r="CL1" s="4">
        <v>45130</v>
      </c>
      <c r="CM1" s="4">
        <v>45161</v>
      </c>
      <c r="CN1" s="4">
        <v>45192</v>
      </c>
      <c r="CO1" s="4">
        <v>45222</v>
      </c>
      <c r="CP1" s="4">
        <v>45253</v>
      </c>
      <c r="CQ1" s="4">
        <v>45283</v>
      </c>
    </row>
    <row r="2" spans="1:96" ht="15" thickBot="1" x14ac:dyDescent="0.4">
      <c r="A2" s="111" t="s">
        <v>426</v>
      </c>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7" t="s">
        <v>427</v>
      </c>
      <c r="BP2" s="196" t="s">
        <v>428</v>
      </c>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5"/>
      <c r="CP2" s="115"/>
      <c r="CQ2" s="116"/>
    </row>
    <row r="3" spans="1:96" ht="15" outlineLevel="1" thickBot="1" x14ac:dyDescent="0.4">
      <c r="A3" s="117" t="s">
        <v>429</v>
      </c>
      <c r="B3" s="118"/>
      <c r="C3" s="135" t="s">
        <v>430</v>
      </c>
      <c r="BO3" s="106" t="s">
        <v>431</v>
      </c>
    </row>
    <row r="4" spans="1:96" ht="15" outlineLevel="1" thickBot="1" x14ac:dyDescent="0.4">
      <c r="A4" s="117" t="s">
        <v>432</v>
      </c>
      <c r="B4" s="119"/>
      <c r="C4" s="12" t="s">
        <v>433</v>
      </c>
      <c r="D4" s="120"/>
      <c r="E4" s="108"/>
      <c r="F4" s="134"/>
      <c r="G4" s="120"/>
      <c r="H4" s="120"/>
      <c r="I4" s="120"/>
      <c r="J4" s="120"/>
      <c r="K4" s="120"/>
      <c r="L4" s="120"/>
      <c r="M4" s="120"/>
      <c r="N4" s="120"/>
      <c r="O4" s="108"/>
      <c r="P4" s="108"/>
      <c r="Q4" s="108"/>
      <c r="R4" s="108"/>
      <c r="S4" s="108"/>
      <c r="T4" s="108"/>
      <c r="U4" s="108"/>
      <c r="V4" s="108"/>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6" t="s">
        <v>434</v>
      </c>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row>
    <row r="5" spans="1:96" ht="15" outlineLevel="1" thickBot="1" x14ac:dyDescent="0.4">
      <c r="A5" s="117" t="s">
        <v>435</v>
      </c>
      <c r="B5" s="119"/>
      <c r="C5" s="135" t="s">
        <v>430</v>
      </c>
      <c r="D5" s="107"/>
      <c r="E5" s="107"/>
      <c r="F5" s="107"/>
      <c r="G5" s="107"/>
      <c r="H5" s="107"/>
      <c r="I5" s="107"/>
      <c r="J5" s="107"/>
      <c r="K5" s="107"/>
      <c r="L5" s="107"/>
      <c r="M5" s="107"/>
      <c r="N5" s="107"/>
      <c r="O5" s="107"/>
      <c r="P5" s="107"/>
      <c r="Q5" s="107"/>
      <c r="R5" s="107"/>
      <c r="S5" s="107"/>
      <c r="T5" s="107"/>
      <c r="U5" s="107"/>
      <c r="V5" s="107"/>
      <c r="BO5" s="106"/>
    </row>
    <row r="6" spans="1:96" ht="15" outlineLevel="1" thickBot="1" x14ac:dyDescent="0.4">
      <c r="A6" s="117" t="s">
        <v>436</v>
      </c>
      <c r="B6" s="119"/>
      <c r="C6" s="135" t="s">
        <v>430</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6"/>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row>
    <row r="7" spans="1:96" ht="15" outlineLevel="1" thickBot="1" x14ac:dyDescent="0.4">
      <c r="A7" s="117" t="s">
        <v>437</v>
      </c>
      <c r="B7" s="118"/>
      <c r="C7" s="135" t="s">
        <v>430</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6"/>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row>
    <row r="8" spans="1:96" ht="15" outlineLevel="1" thickBot="1" x14ac:dyDescent="0.4">
      <c r="A8" s="117" t="s">
        <v>438</v>
      </c>
      <c r="B8" s="118"/>
      <c r="C8" s="193" t="s">
        <v>430</v>
      </c>
      <c r="D8" s="154"/>
      <c r="E8" s="154"/>
      <c r="F8" s="107"/>
      <c r="G8" s="154"/>
      <c r="H8" s="154"/>
      <c r="I8" s="154"/>
      <c r="J8" s="107"/>
      <c r="K8" s="107"/>
      <c r="L8" s="107"/>
      <c r="BO8" s="106"/>
    </row>
    <row r="9" spans="1:96" ht="15.5" outlineLevel="1" thickTop="1" thickBot="1" x14ac:dyDescent="0.4">
      <c r="A9" s="117" t="s">
        <v>439</v>
      </c>
      <c r="B9" s="194"/>
      <c r="C9" s="146" t="s">
        <v>440</v>
      </c>
      <c r="D9" s="192"/>
      <c r="E9" s="147"/>
      <c r="F9" s="147"/>
      <c r="G9" s="152"/>
      <c r="H9" s="152"/>
      <c r="I9" s="152"/>
      <c r="J9" s="166"/>
      <c r="K9" s="166"/>
      <c r="L9" s="166"/>
      <c r="M9" s="166"/>
      <c r="N9" s="166"/>
      <c r="O9" s="166"/>
      <c r="P9" s="166"/>
      <c r="Q9" s="166"/>
      <c r="R9" s="166"/>
      <c r="S9" s="166"/>
      <c r="T9" s="166"/>
      <c r="U9" s="166"/>
      <c r="V9" s="145"/>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6"/>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row>
    <row r="10" spans="1:96" ht="15.5" outlineLevel="1" thickTop="1" thickBot="1" x14ac:dyDescent="0.4">
      <c r="A10" s="125" t="s">
        <v>441</v>
      </c>
      <c r="B10" s="114"/>
      <c r="C10" s="12" t="s">
        <v>442</v>
      </c>
      <c r="D10" s="108"/>
      <c r="E10" s="108"/>
      <c r="F10" s="108"/>
      <c r="G10" s="12"/>
      <c r="H10" s="108"/>
      <c r="I10" s="108"/>
      <c r="J10" s="166"/>
      <c r="K10" s="166"/>
      <c r="L10" s="166"/>
      <c r="M10" s="166"/>
      <c r="N10" s="166"/>
      <c r="O10" s="166"/>
      <c r="P10" s="166"/>
      <c r="Q10" s="166"/>
      <c r="R10" s="166"/>
      <c r="S10" s="166"/>
      <c r="T10" s="166"/>
      <c r="U10" s="166"/>
      <c r="V10" s="166"/>
      <c r="W10" s="108"/>
      <c r="X10" s="108"/>
      <c r="Y10" s="108"/>
      <c r="Z10" s="108"/>
      <c r="AA10" s="108"/>
      <c r="AB10" s="108"/>
      <c r="AC10" s="108"/>
      <c r="AD10" s="108"/>
      <c r="AE10" s="108"/>
      <c r="AF10" s="108"/>
      <c r="AG10" s="108"/>
      <c r="AH10" s="108"/>
      <c r="AI10" s="107"/>
      <c r="BO10" s="106"/>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row>
    <row r="11" spans="1:96" ht="15" outlineLevel="1" thickBot="1" x14ac:dyDescent="0.4">
      <c r="A11" s="117" t="s">
        <v>443</v>
      </c>
      <c r="B11" s="114"/>
      <c r="C11" s="12" t="s">
        <v>444</v>
      </c>
      <c r="D11" s="108"/>
      <c r="E11" s="108"/>
      <c r="F11" s="108"/>
      <c r="G11" s="104"/>
      <c r="H11" s="108"/>
      <c r="I11" s="108"/>
      <c r="J11" s="108"/>
      <c r="K11" s="108"/>
      <c r="L11" s="108"/>
      <c r="M11" s="108"/>
      <c r="N11" s="108"/>
      <c r="O11" s="12"/>
      <c r="P11" s="12"/>
      <c r="Q11" s="12"/>
      <c r="R11" s="12"/>
      <c r="S11" s="108"/>
      <c r="T11" s="108"/>
      <c r="U11" s="108"/>
      <c r="V11" s="108"/>
      <c r="W11" s="108"/>
      <c r="X11" s="108"/>
      <c r="Y11" s="108"/>
      <c r="Z11" s="108"/>
      <c r="AA11" s="108"/>
      <c r="AB11" s="108"/>
      <c r="AC11" s="108"/>
      <c r="AD11" s="108"/>
      <c r="AE11" s="108"/>
      <c r="AF11" s="108"/>
      <c r="AG11" s="108"/>
      <c r="AH11" s="108"/>
      <c r="AI11" s="107"/>
      <c r="BO11" s="106"/>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row>
    <row r="12" spans="1:96" ht="15" outlineLevel="1" thickBot="1" x14ac:dyDescent="0.4">
      <c r="A12" s="125" t="s">
        <v>445</v>
      </c>
      <c r="B12" s="114"/>
      <c r="C12" s="107"/>
      <c r="D12" s="107"/>
      <c r="E12" s="107"/>
      <c r="F12" s="107"/>
      <c r="G12" s="107"/>
      <c r="H12" s="107"/>
      <c r="I12" s="107"/>
      <c r="J12" s="107"/>
      <c r="K12" s="107"/>
      <c r="L12" s="107"/>
      <c r="M12" s="107"/>
      <c r="N12" s="107"/>
      <c r="O12" s="107"/>
      <c r="P12" s="107"/>
      <c r="Q12" s="107"/>
      <c r="R12" s="107"/>
      <c r="S12" s="123"/>
      <c r="T12" s="107"/>
      <c r="U12" s="107"/>
      <c r="V12" s="107"/>
      <c r="W12" s="12" t="s">
        <v>446</v>
      </c>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37"/>
      <c r="AY12" s="108"/>
      <c r="AZ12" s="108"/>
      <c r="BA12" s="108"/>
      <c r="BB12" s="108"/>
      <c r="BC12" s="108"/>
      <c r="BD12" s="108"/>
      <c r="BE12" s="108"/>
      <c r="BF12" s="136"/>
      <c r="BG12" s="107"/>
      <c r="BH12" s="107"/>
      <c r="BI12" s="107"/>
      <c r="BJ12" s="107"/>
      <c r="BK12" s="107"/>
      <c r="BL12" s="107"/>
      <c r="BM12" s="107"/>
      <c r="BN12" s="107"/>
      <c r="BO12" s="106"/>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row>
    <row r="13" spans="1:96" ht="15" outlineLevel="1" thickBot="1" x14ac:dyDescent="0.4">
      <c r="A13" s="125" t="s">
        <v>447</v>
      </c>
      <c r="B13" s="114"/>
      <c r="C13" s="12" t="s">
        <v>448</v>
      </c>
      <c r="D13" s="108"/>
      <c r="E13" s="12"/>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7"/>
      <c r="BH13" s="107"/>
      <c r="BI13" s="107"/>
      <c r="BJ13" s="107"/>
      <c r="BK13" s="107"/>
      <c r="BL13" s="107"/>
      <c r="BM13" s="107"/>
      <c r="BN13" s="107"/>
      <c r="BO13" s="106"/>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row>
    <row r="14" spans="1:96" ht="15" outlineLevel="1" thickBot="1" x14ac:dyDescent="0.4">
      <c r="A14" s="126" t="s">
        <v>449</v>
      </c>
      <c r="B14" s="11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2" t="s">
        <v>450</v>
      </c>
      <c r="AJ14" s="108"/>
      <c r="AK14" s="108"/>
      <c r="AL14" s="108"/>
      <c r="AM14" s="108"/>
      <c r="AN14" s="108"/>
      <c r="AO14" s="108"/>
      <c r="AP14" s="108"/>
      <c r="AQ14" s="108"/>
      <c r="AR14" s="108"/>
      <c r="AS14" s="108"/>
      <c r="AT14" s="108"/>
      <c r="AU14" s="108"/>
      <c r="AV14" s="138"/>
      <c r="AW14" s="108"/>
      <c r="AX14" s="108"/>
      <c r="AY14" s="108"/>
      <c r="AZ14" s="108"/>
      <c r="BA14" s="108"/>
      <c r="BB14" s="108"/>
      <c r="BC14" s="108"/>
      <c r="BD14" s="108"/>
      <c r="BE14" s="108"/>
      <c r="BF14" s="108"/>
      <c r="BG14" s="108"/>
      <c r="BH14" s="108"/>
      <c r="BI14" s="108"/>
      <c r="BJ14" s="108"/>
      <c r="BK14" s="108"/>
      <c r="BL14" s="108"/>
      <c r="BM14" s="108"/>
      <c r="BN14" s="108"/>
      <c r="BO14" s="106"/>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row>
    <row r="15" spans="1:96" ht="15" outlineLevel="1" thickBot="1" x14ac:dyDescent="0.4">
      <c r="A15" s="117" t="s">
        <v>451</v>
      </c>
      <c r="B15" s="114"/>
      <c r="AI15" s="12" t="s">
        <v>452</v>
      </c>
      <c r="AJ15" s="108"/>
      <c r="AK15" s="108"/>
      <c r="AL15" s="108"/>
      <c r="AM15" s="108"/>
      <c r="AN15" s="108"/>
      <c r="AO15" s="108"/>
      <c r="AP15" s="108"/>
      <c r="AQ15" s="108"/>
      <c r="AR15" s="108"/>
      <c r="AS15" s="108"/>
      <c r="AT15" s="108"/>
      <c r="AU15" s="108"/>
      <c r="AV15" s="138"/>
      <c r="AW15" s="108"/>
      <c r="AX15" s="108"/>
      <c r="AY15" s="108"/>
      <c r="AZ15" s="108"/>
      <c r="BA15" s="108"/>
      <c r="BB15" s="108"/>
      <c r="BC15" s="108"/>
      <c r="BD15" s="108"/>
      <c r="BE15" s="108"/>
      <c r="BF15" s="108"/>
      <c r="BG15" s="108"/>
      <c r="BH15" s="108"/>
      <c r="BI15" s="108"/>
      <c r="BJ15" s="108"/>
      <c r="BK15" s="108"/>
      <c r="BL15" s="108"/>
      <c r="BM15" s="108"/>
      <c r="BN15" s="108"/>
      <c r="BO15" s="106"/>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row>
    <row r="16" spans="1:96" ht="15" outlineLevel="1" thickBot="1" x14ac:dyDescent="0.4">
      <c r="A16" s="117" t="s">
        <v>453</v>
      </c>
      <c r="B16" s="114"/>
      <c r="AI16" s="12" t="s">
        <v>454</v>
      </c>
      <c r="AJ16" s="108"/>
      <c r="AK16" s="108"/>
      <c r="AL16" s="108"/>
      <c r="AM16" s="108"/>
      <c r="AN16" s="108"/>
      <c r="AO16" s="108"/>
      <c r="AP16" s="108"/>
      <c r="AQ16" s="108"/>
      <c r="AR16" s="108"/>
      <c r="AS16" s="108"/>
      <c r="AT16" s="108"/>
      <c r="AU16" s="108"/>
      <c r="AV16" s="138"/>
      <c r="AW16" s="108"/>
      <c r="AX16" s="108"/>
      <c r="AY16" s="108"/>
      <c r="AZ16" s="108"/>
      <c r="BA16" s="108"/>
      <c r="BB16" s="108"/>
      <c r="BC16" s="108"/>
      <c r="BD16" s="108"/>
      <c r="BE16" s="108"/>
      <c r="BF16" s="108"/>
      <c r="BG16" s="108"/>
      <c r="BH16" s="108"/>
      <c r="BI16" s="108"/>
      <c r="BJ16" s="108"/>
      <c r="BK16" s="108"/>
      <c r="BL16" s="108"/>
      <c r="BM16" s="108"/>
      <c r="BN16" s="108"/>
      <c r="BO16" s="106"/>
      <c r="BP16" s="107"/>
      <c r="BQ16" s="107"/>
      <c r="BR16" s="107"/>
      <c r="BS16" s="107"/>
      <c r="BT16" s="107"/>
      <c r="BU16" s="107"/>
      <c r="BV16" s="107"/>
      <c r="BW16" s="107"/>
      <c r="BX16" s="107"/>
      <c r="BY16" s="107"/>
      <c r="BZ16" s="107"/>
      <c r="CA16" s="107"/>
      <c r="CB16" s="107"/>
      <c r="CC16" s="107"/>
      <c r="CD16" s="107"/>
      <c r="CE16" s="107"/>
      <c r="CF16" s="107"/>
      <c r="CG16" s="107"/>
      <c r="CH16" s="123"/>
      <c r="CI16" s="107"/>
      <c r="CJ16" s="107"/>
      <c r="CK16" s="107"/>
      <c r="CL16" s="107"/>
      <c r="CM16" s="107"/>
    </row>
    <row r="17" spans="1:95" ht="15" outlineLevel="1" thickBot="1" x14ac:dyDescent="0.4">
      <c r="A17" s="117" t="s">
        <v>455</v>
      </c>
      <c r="B17" s="114"/>
      <c r="AI17" s="12" t="s">
        <v>456</v>
      </c>
      <c r="AJ17" s="108"/>
      <c r="AK17" s="108"/>
      <c r="AL17" s="108"/>
      <c r="AM17" s="108"/>
      <c r="AN17" s="108"/>
      <c r="AO17" s="108"/>
      <c r="AP17" s="108"/>
      <c r="AQ17" s="108"/>
      <c r="AR17" s="108"/>
      <c r="AS17" s="108"/>
      <c r="AT17" s="108"/>
      <c r="AU17" s="108"/>
      <c r="AV17" s="138"/>
      <c r="AW17" s="108"/>
      <c r="AX17" s="108"/>
      <c r="AY17" s="108"/>
      <c r="AZ17" s="108"/>
      <c r="BA17" s="108"/>
      <c r="BB17" s="108"/>
      <c r="BC17" s="108"/>
      <c r="BD17" s="108"/>
      <c r="BE17" s="108"/>
      <c r="BF17" s="108"/>
      <c r="BG17" s="108"/>
      <c r="BH17" s="108"/>
      <c r="BI17" s="108"/>
      <c r="BJ17" s="108"/>
      <c r="BK17" s="108"/>
      <c r="BL17" s="108"/>
      <c r="BM17" s="108"/>
      <c r="BN17" s="108"/>
      <c r="BO17" s="106"/>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23"/>
      <c r="CL17" s="107"/>
      <c r="CM17" s="107"/>
    </row>
    <row r="18" spans="1:95" ht="15" outlineLevel="1" thickBot="1" x14ac:dyDescent="0.4">
      <c r="A18" s="125" t="s">
        <v>457</v>
      </c>
      <c r="B18" s="114"/>
      <c r="BO18" s="106"/>
      <c r="BP18" s="139" t="s">
        <v>428</v>
      </c>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row>
    <row r="19" spans="1:95" ht="15" thickBot="1" x14ac:dyDescent="0.4">
      <c r="A19" s="111" t="s">
        <v>458</v>
      </c>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06"/>
      <c r="BP19" s="142"/>
      <c r="BQ19" s="113"/>
      <c r="BR19" s="113"/>
      <c r="BS19" s="113"/>
      <c r="BT19" s="113"/>
      <c r="BU19" s="113"/>
      <c r="BV19" s="113"/>
      <c r="BW19" s="113"/>
      <c r="BX19" s="196" t="s">
        <v>428</v>
      </c>
      <c r="BY19" s="113"/>
      <c r="BZ19" s="113"/>
      <c r="CA19" s="113"/>
      <c r="CB19" s="113"/>
      <c r="CC19" s="113"/>
      <c r="CD19" s="113"/>
      <c r="CE19" s="113"/>
      <c r="CF19" s="113"/>
      <c r="CG19" s="113"/>
      <c r="CH19" s="113"/>
      <c r="CI19" s="113"/>
      <c r="CJ19" s="113"/>
      <c r="CK19" s="113"/>
      <c r="CL19" s="113"/>
      <c r="CM19" s="113"/>
      <c r="CN19" s="113"/>
      <c r="CO19" s="115"/>
      <c r="CP19" s="115"/>
      <c r="CQ19" s="116"/>
    </row>
    <row r="20" spans="1:95" ht="15" outlineLevel="1" thickBot="1" x14ac:dyDescent="0.4">
      <c r="A20" s="117" t="s">
        <v>429</v>
      </c>
      <c r="B20" s="118"/>
      <c r="C20" s="135" t="s">
        <v>430</v>
      </c>
      <c r="D20" s="107"/>
      <c r="E20" s="107"/>
      <c r="F20" s="107"/>
      <c r="G20" s="107"/>
      <c r="H20" s="107"/>
      <c r="I20" s="107"/>
      <c r="J20" s="107"/>
      <c r="K20" s="107"/>
      <c r="L20" s="107"/>
      <c r="BO20" s="106"/>
    </row>
    <row r="21" spans="1:95" ht="15" outlineLevel="1" thickBot="1" x14ac:dyDescent="0.4">
      <c r="A21" s="117" t="s">
        <v>432</v>
      </c>
      <c r="B21" s="119"/>
      <c r="C21" s="12" t="s">
        <v>459</v>
      </c>
      <c r="D21" s="120"/>
      <c r="E21" s="108"/>
      <c r="F21" s="121"/>
      <c r="G21" s="120"/>
      <c r="H21" s="120"/>
      <c r="I21" s="120"/>
      <c r="J21" s="120"/>
      <c r="K21" s="120"/>
      <c r="L21" s="120"/>
      <c r="M21" s="120"/>
      <c r="N21" s="120"/>
      <c r="O21" s="108"/>
      <c r="P21" s="108"/>
      <c r="Q21" s="108"/>
      <c r="R21" s="108"/>
      <c r="S21" s="108"/>
      <c r="T21" s="108"/>
      <c r="U21" s="108"/>
      <c r="V21" s="108"/>
      <c r="BO21" s="106"/>
    </row>
    <row r="22" spans="1:95" ht="15" outlineLevel="1" thickBot="1" x14ac:dyDescent="0.4">
      <c r="A22" s="117" t="s">
        <v>435</v>
      </c>
      <c r="B22" s="119"/>
      <c r="C22" s="135" t="s">
        <v>430</v>
      </c>
      <c r="D22" s="107"/>
      <c r="E22" s="107"/>
      <c r="F22" s="107"/>
      <c r="G22" s="107"/>
      <c r="H22" s="107"/>
      <c r="I22" s="107"/>
      <c r="J22" s="107"/>
      <c r="K22" s="107"/>
      <c r="L22" s="107"/>
      <c r="M22" s="107"/>
      <c r="N22" s="107"/>
      <c r="O22" s="107"/>
      <c r="BO22" s="106"/>
    </row>
    <row r="23" spans="1:95" ht="15" outlineLevel="1" thickBot="1" x14ac:dyDescent="0.4">
      <c r="A23" s="117" t="s">
        <v>436</v>
      </c>
      <c r="B23" s="119"/>
      <c r="C23" s="135" t="s">
        <v>430</v>
      </c>
      <c r="D23" s="107"/>
      <c r="E23" s="107"/>
      <c r="F23" s="107"/>
      <c r="G23" s="107"/>
      <c r="H23" s="107"/>
      <c r="I23" s="107"/>
      <c r="J23" s="107"/>
      <c r="K23" s="107"/>
      <c r="L23" s="107"/>
      <c r="M23" s="107"/>
      <c r="N23" s="107"/>
      <c r="O23" s="107"/>
      <c r="BO23" s="106"/>
    </row>
    <row r="24" spans="1:95" ht="15" outlineLevel="1" thickBot="1" x14ac:dyDescent="0.4">
      <c r="A24" s="117" t="s">
        <v>437</v>
      </c>
      <c r="B24" s="118"/>
      <c r="C24" s="135" t="s">
        <v>430</v>
      </c>
      <c r="D24" s="107"/>
      <c r="E24" s="107"/>
      <c r="F24" s="107"/>
      <c r="G24" s="107"/>
      <c r="H24" s="107"/>
      <c r="I24" s="107"/>
      <c r="J24" s="107"/>
      <c r="K24" s="107"/>
      <c r="L24" s="107"/>
      <c r="M24" s="107"/>
      <c r="N24" s="107"/>
      <c r="O24" s="107"/>
      <c r="BO24" s="106"/>
    </row>
    <row r="25" spans="1:95" ht="15" outlineLevel="1" thickBot="1" x14ac:dyDescent="0.4">
      <c r="A25" s="117" t="s">
        <v>438</v>
      </c>
      <c r="B25" s="118"/>
      <c r="C25" s="135" t="s">
        <v>430</v>
      </c>
      <c r="D25" s="107"/>
      <c r="E25" s="107"/>
      <c r="F25" s="107"/>
      <c r="G25" s="107"/>
      <c r="H25" s="107"/>
      <c r="I25" s="107"/>
      <c r="J25" s="107"/>
      <c r="K25" s="107"/>
      <c r="L25" s="107"/>
      <c r="BO25" s="106"/>
    </row>
    <row r="26" spans="1:95" ht="15" outlineLevel="1" thickBot="1" x14ac:dyDescent="0.4">
      <c r="A26" s="117" t="s">
        <v>439</v>
      </c>
      <c r="B26" s="119"/>
      <c r="C26" s="135" t="s">
        <v>430</v>
      </c>
      <c r="D26" s="107"/>
      <c r="E26" s="107"/>
      <c r="F26" s="124"/>
      <c r="G26" s="107"/>
      <c r="H26" s="107"/>
      <c r="I26" s="107"/>
      <c r="J26" s="107"/>
      <c r="K26" s="107"/>
      <c r="L26" s="107"/>
      <c r="M26" s="107"/>
      <c r="N26" s="107"/>
      <c r="O26" s="107"/>
      <c r="P26" s="107"/>
      <c r="Q26" s="107"/>
      <c r="R26" s="107"/>
      <c r="S26" s="107"/>
      <c r="BO26" s="106"/>
    </row>
    <row r="27" spans="1:95" ht="15" outlineLevel="1" thickBot="1" x14ac:dyDescent="0.4">
      <c r="A27" s="125" t="s">
        <v>441</v>
      </c>
      <c r="B27" s="114"/>
      <c r="C27" s="12" t="s">
        <v>460</v>
      </c>
      <c r="D27" s="108"/>
      <c r="E27" s="108"/>
      <c r="F27" s="108"/>
      <c r="G27" s="105"/>
      <c r="H27" s="108"/>
      <c r="I27" s="108"/>
      <c r="J27" s="108"/>
      <c r="N27" s="107"/>
      <c r="O27" s="107"/>
      <c r="P27" s="107"/>
      <c r="Q27" s="107"/>
      <c r="R27" s="107"/>
      <c r="S27" s="107"/>
      <c r="T27" s="107"/>
      <c r="U27" s="107"/>
      <c r="V27" s="107"/>
      <c r="W27" s="107"/>
      <c r="X27" s="107"/>
      <c r="Y27" s="107"/>
      <c r="Z27" s="107"/>
      <c r="AA27" s="107"/>
      <c r="AB27" s="107"/>
      <c r="AC27" s="107"/>
      <c r="AD27" s="107"/>
      <c r="AE27" s="107"/>
      <c r="AF27" s="107"/>
      <c r="AG27" s="107"/>
      <c r="AH27" s="107"/>
      <c r="AI27" s="107"/>
      <c r="BO27" s="106"/>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row>
    <row r="28" spans="1:95" ht="15" outlineLevel="1" thickBot="1" x14ac:dyDescent="0.4">
      <c r="A28" s="117" t="s">
        <v>443</v>
      </c>
      <c r="B28" s="114"/>
      <c r="C28" s="12" t="s">
        <v>461</v>
      </c>
      <c r="D28" s="108"/>
      <c r="E28" s="108"/>
      <c r="F28" s="108"/>
      <c r="G28" s="108"/>
      <c r="H28" s="108"/>
      <c r="I28" s="108"/>
      <c r="J28" s="108"/>
      <c r="K28" s="108"/>
      <c r="L28" s="108"/>
      <c r="M28" s="108"/>
      <c r="N28" s="108"/>
      <c r="O28" s="12"/>
      <c r="P28" s="12"/>
      <c r="Q28" s="12"/>
      <c r="R28" s="12"/>
      <c r="S28" s="108"/>
      <c r="T28" s="108"/>
      <c r="U28" s="108"/>
      <c r="V28" s="108"/>
      <c r="W28" s="107"/>
      <c r="X28" s="107"/>
      <c r="Y28" s="107"/>
      <c r="Z28" s="107"/>
      <c r="AA28" s="107"/>
      <c r="AB28" s="107"/>
      <c r="AC28" s="107"/>
      <c r="AD28" s="107"/>
      <c r="AE28" s="107"/>
      <c r="AF28" s="107"/>
      <c r="AG28" s="107"/>
      <c r="AH28" s="107"/>
      <c r="AI28" s="107"/>
      <c r="BO28" s="106"/>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row>
    <row r="29" spans="1:95" ht="15" outlineLevel="1" thickBot="1" x14ac:dyDescent="0.4">
      <c r="A29" s="125" t="s">
        <v>445</v>
      </c>
      <c r="B29" s="114"/>
      <c r="C29" s="12" t="s">
        <v>462</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7"/>
      <c r="AV29" s="107"/>
      <c r="AW29" s="107"/>
      <c r="AX29" s="107"/>
      <c r="AY29" s="107"/>
      <c r="AZ29" s="107"/>
      <c r="BA29" s="107"/>
      <c r="BB29" s="107"/>
      <c r="BC29" s="107"/>
      <c r="BD29" s="107"/>
      <c r="BE29" s="107"/>
      <c r="BF29" s="107"/>
      <c r="BG29" s="107"/>
      <c r="BH29" s="107"/>
      <c r="BI29" s="107"/>
      <c r="BJ29" s="107"/>
      <c r="BK29" s="107"/>
      <c r="BL29" s="107"/>
      <c r="BM29" s="107"/>
      <c r="BN29" s="107"/>
      <c r="BO29" s="106"/>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row>
    <row r="30" spans="1:95" ht="15" outlineLevel="1" thickBot="1" x14ac:dyDescent="0.4">
      <c r="A30" s="125" t="s">
        <v>447</v>
      </c>
      <c r="B30" s="114"/>
      <c r="C30" s="12" t="s">
        <v>463</v>
      </c>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6"/>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row>
    <row r="31" spans="1:95" ht="15" outlineLevel="1" thickBot="1" x14ac:dyDescent="0.4">
      <c r="A31" s="126" t="s">
        <v>449</v>
      </c>
      <c r="B31" s="114"/>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2" t="s">
        <v>464</v>
      </c>
      <c r="AJ31" s="108"/>
      <c r="AK31" s="108"/>
      <c r="AL31" s="108"/>
      <c r="AM31" s="108"/>
      <c r="AN31" s="12"/>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27"/>
      <c r="BP31" s="108"/>
      <c r="BQ31" s="108"/>
      <c r="BR31" s="108"/>
      <c r="BS31" s="108"/>
      <c r="BT31" s="108"/>
      <c r="BU31" s="108"/>
      <c r="BV31" s="108"/>
      <c r="BW31" s="108"/>
      <c r="BX31" s="107"/>
      <c r="BY31" s="107"/>
      <c r="BZ31" s="107"/>
      <c r="CA31" s="107"/>
      <c r="CB31" s="107"/>
      <c r="CC31" s="107"/>
      <c r="CD31" s="107"/>
      <c r="CE31" s="107"/>
      <c r="CF31" s="107"/>
      <c r="CG31" s="107"/>
      <c r="CH31" s="107"/>
      <c r="CI31" s="107"/>
      <c r="CJ31" s="107"/>
      <c r="CK31" s="107"/>
      <c r="CL31" s="107"/>
      <c r="CM31" s="107"/>
    </row>
    <row r="32" spans="1:95" ht="15" outlineLevel="1" thickBot="1" x14ac:dyDescent="0.4">
      <c r="A32" s="117" t="s">
        <v>451</v>
      </c>
      <c r="B32" s="114"/>
      <c r="C32" s="107"/>
      <c r="D32" s="107"/>
      <c r="E32" s="107"/>
      <c r="F32" s="107"/>
      <c r="G32" s="107"/>
      <c r="H32" s="107"/>
      <c r="I32" s="107"/>
      <c r="J32" s="107"/>
      <c r="AI32" s="12" t="s">
        <v>465</v>
      </c>
      <c r="AJ32" s="108"/>
      <c r="AK32" s="108"/>
      <c r="AL32" s="108"/>
      <c r="AM32" s="108"/>
      <c r="AN32" s="108"/>
      <c r="AO32" s="108"/>
      <c r="AP32" s="108"/>
      <c r="AQ32" s="108"/>
      <c r="AR32" s="108"/>
      <c r="AS32" s="12"/>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27"/>
      <c r="BP32" s="108"/>
      <c r="BQ32" s="108"/>
      <c r="BR32" s="108"/>
      <c r="BS32" s="108"/>
      <c r="BT32" s="108"/>
      <c r="BU32" s="108"/>
      <c r="BV32" s="108"/>
      <c r="BW32" s="108"/>
      <c r="BX32" s="107"/>
      <c r="BY32" s="107"/>
      <c r="BZ32" s="107"/>
      <c r="CA32" s="107"/>
      <c r="CB32" s="107"/>
      <c r="CC32" s="107"/>
      <c r="CD32" s="107"/>
      <c r="CE32" s="107"/>
      <c r="CF32" s="107"/>
      <c r="CG32" s="107"/>
      <c r="CH32" s="107"/>
      <c r="CI32" s="107"/>
      <c r="CJ32" s="107"/>
      <c r="CK32" s="107"/>
      <c r="CL32" s="107"/>
      <c r="CM32" s="107"/>
    </row>
    <row r="33" spans="1:95" ht="15" outlineLevel="1" thickBot="1" x14ac:dyDescent="0.4">
      <c r="A33" s="117" t="s">
        <v>453</v>
      </c>
      <c r="B33" s="114"/>
      <c r="C33" s="107"/>
      <c r="D33" s="107"/>
      <c r="E33" s="107"/>
      <c r="F33" s="107"/>
      <c r="G33" s="107"/>
      <c r="H33" s="107"/>
      <c r="I33" s="107"/>
      <c r="J33" s="107"/>
      <c r="AI33" s="12" t="s">
        <v>466</v>
      </c>
      <c r="AJ33" s="108"/>
      <c r="AK33" s="108"/>
      <c r="AL33" s="108"/>
      <c r="AM33" s="108"/>
      <c r="AN33" s="108"/>
      <c r="AO33" s="108"/>
      <c r="AP33" s="108"/>
      <c r="AQ33" s="108"/>
      <c r="AR33" s="108"/>
      <c r="AS33" s="108"/>
      <c r="AT33" s="104"/>
      <c r="AU33" s="108"/>
      <c r="AV33" s="108"/>
      <c r="AW33" s="108"/>
      <c r="AX33" s="108"/>
      <c r="AY33" s="108"/>
      <c r="AZ33" s="108"/>
      <c r="BA33" s="108"/>
      <c r="BB33" s="108"/>
      <c r="BC33" s="108"/>
      <c r="BD33" s="108"/>
      <c r="BE33" s="108"/>
      <c r="BF33" s="108"/>
      <c r="BG33" s="108"/>
      <c r="BH33" s="108"/>
      <c r="BI33" s="108"/>
      <c r="BJ33" s="108"/>
      <c r="BK33" s="108"/>
      <c r="BL33" s="108"/>
      <c r="BM33" s="108"/>
      <c r="BN33" s="108"/>
      <c r="BO33" s="127"/>
      <c r="BP33" s="108"/>
      <c r="BQ33" s="108"/>
      <c r="BR33" s="108"/>
      <c r="BS33" s="108"/>
      <c r="BT33" s="108"/>
      <c r="BU33" s="108"/>
      <c r="BV33" s="108"/>
      <c r="BW33" s="108"/>
      <c r="BX33" s="107"/>
      <c r="BY33" s="107"/>
      <c r="BZ33" s="107"/>
      <c r="CA33" s="107"/>
      <c r="CB33" s="107"/>
      <c r="CC33" s="107"/>
      <c r="CD33" s="107"/>
      <c r="CE33" s="107"/>
      <c r="CF33" s="107"/>
      <c r="CG33" s="107"/>
      <c r="CH33" s="123"/>
      <c r="CI33" s="107"/>
      <c r="CJ33" s="107"/>
      <c r="CK33" s="107"/>
      <c r="CL33" s="107"/>
      <c r="CM33" s="107"/>
    </row>
    <row r="34" spans="1:95" ht="15" outlineLevel="1" thickBot="1" x14ac:dyDescent="0.4">
      <c r="A34" s="117" t="s">
        <v>455</v>
      </c>
      <c r="B34" s="114"/>
      <c r="C34" s="107"/>
      <c r="D34" s="107"/>
      <c r="E34" s="107"/>
      <c r="F34" s="107"/>
      <c r="G34" s="107"/>
      <c r="H34" s="107"/>
      <c r="I34" s="107"/>
      <c r="J34" s="107"/>
      <c r="AI34" s="12" t="s">
        <v>467</v>
      </c>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4"/>
      <c r="BH34" s="108"/>
      <c r="BI34" s="108"/>
      <c r="BJ34" s="108"/>
      <c r="BK34" s="108"/>
      <c r="BL34" s="108"/>
      <c r="BM34" s="108"/>
      <c r="BN34" s="108"/>
      <c r="BO34" s="127"/>
      <c r="BP34" s="108"/>
      <c r="BQ34" s="108"/>
      <c r="BR34" s="108"/>
      <c r="BS34" s="108"/>
      <c r="BT34" s="108"/>
      <c r="BU34" s="108"/>
      <c r="BV34" s="108"/>
      <c r="BW34" s="108"/>
      <c r="BX34" s="107"/>
      <c r="BY34" s="107"/>
      <c r="BZ34" s="107"/>
      <c r="CA34" s="107"/>
      <c r="CB34" s="107"/>
      <c r="CC34" s="107"/>
      <c r="CD34" s="107"/>
      <c r="CE34" s="107"/>
      <c r="CF34" s="107"/>
      <c r="CG34" s="107"/>
      <c r="CH34" s="107"/>
      <c r="CI34" s="107"/>
      <c r="CJ34" s="107"/>
      <c r="CK34" s="123"/>
      <c r="CL34" s="107"/>
      <c r="CM34" s="107"/>
    </row>
    <row r="35" spans="1:95" ht="15" outlineLevel="1" thickBot="1" x14ac:dyDescent="0.4">
      <c r="A35" s="125" t="s">
        <v>457</v>
      </c>
      <c r="B35" s="114"/>
      <c r="BH35" s="180" t="s">
        <v>468</v>
      </c>
      <c r="BI35" s="181"/>
      <c r="BJ35" s="130"/>
      <c r="BO35" s="128"/>
      <c r="BP35" s="103"/>
      <c r="BQ35" s="107"/>
      <c r="BR35" s="107"/>
      <c r="BS35" s="107"/>
      <c r="BT35" s="107"/>
      <c r="BU35" s="107"/>
      <c r="BV35" s="107"/>
      <c r="BW35" s="107"/>
      <c r="BX35" s="141" t="s">
        <v>428</v>
      </c>
      <c r="BY35" s="107"/>
      <c r="BZ35" s="107"/>
      <c r="CA35" s="107"/>
      <c r="CB35" s="107"/>
      <c r="CC35" s="107"/>
      <c r="CD35" s="107"/>
      <c r="CE35" s="107"/>
      <c r="CF35" s="107"/>
      <c r="CG35" s="107"/>
      <c r="CH35" s="107"/>
      <c r="CI35" s="107"/>
      <c r="CJ35" s="107"/>
      <c r="CK35" s="107"/>
      <c r="CL35" s="107"/>
      <c r="CM35" s="107"/>
    </row>
    <row r="36" spans="1:95" ht="15" thickBot="1" x14ac:dyDescent="0.4">
      <c r="A36" s="111" t="s">
        <v>469</v>
      </c>
      <c r="B36" s="112"/>
      <c r="C36" s="114"/>
      <c r="D36" s="114"/>
      <c r="E36" s="114"/>
      <c r="F36" s="114"/>
      <c r="G36" s="114"/>
      <c r="H36" s="114"/>
      <c r="I36" s="114"/>
      <c r="J36" s="114"/>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28"/>
      <c r="BP36" s="142"/>
      <c r="BQ36" s="113"/>
      <c r="BR36" s="113"/>
      <c r="BS36" s="113"/>
      <c r="BT36" s="113"/>
      <c r="BU36" s="113"/>
      <c r="BV36" s="113"/>
      <c r="BW36" s="113"/>
      <c r="BX36" s="113"/>
      <c r="BY36" s="113"/>
      <c r="BZ36" s="113"/>
      <c r="CA36" s="113"/>
      <c r="CB36" s="197" t="s">
        <v>428</v>
      </c>
      <c r="CC36" s="113"/>
      <c r="CD36" s="113"/>
      <c r="CE36" s="113"/>
      <c r="CF36" s="113"/>
      <c r="CG36" s="113"/>
      <c r="CH36" s="113"/>
      <c r="CI36" s="113"/>
      <c r="CJ36" s="113"/>
      <c r="CK36" s="113"/>
      <c r="CL36" s="113"/>
      <c r="CM36" s="113"/>
      <c r="CN36" s="113"/>
      <c r="CO36" s="115"/>
      <c r="CP36" s="115"/>
      <c r="CQ36" s="116"/>
    </row>
    <row r="37" spans="1:95" ht="15" outlineLevel="1" thickBot="1" x14ac:dyDescent="0.4">
      <c r="A37" s="117" t="s">
        <v>429</v>
      </c>
      <c r="B37" s="118"/>
      <c r="C37" s="135" t="s">
        <v>430</v>
      </c>
      <c r="BO37" s="128"/>
    </row>
    <row r="38" spans="1:95" ht="15" outlineLevel="1" thickBot="1" x14ac:dyDescent="0.4">
      <c r="A38" s="117" t="s">
        <v>432</v>
      </c>
      <c r="B38" s="119"/>
      <c r="C38" s="12" t="s">
        <v>470</v>
      </c>
      <c r="D38" s="120"/>
      <c r="E38" s="108"/>
      <c r="F38" s="121"/>
      <c r="G38" s="120"/>
      <c r="H38" s="120"/>
      <c r="I38" s="120"/>
      <c r="J38" s="120"/>
      <c r="K38" s="120"/>
      <c r="L38" s="120"/>
      <c r="M38" s="120"/>
      <c r="N38" s="120"/>
      <c r="O38" s="108"/>
      <c r="P38" s="108"/>
      <c r="Q38" s="108"/>
      <c r="R38" s="108"/>
      <c r="S38" s="108"/>
      <c r="T38" s="108"/>
      <c r="U38" s="108"/>
      <c r="V38" s="108"/>
      <c r="BO38" s="128"/>
    </row>
    <row r="39" spans="1:95" ht="15" outlineLevel="1" thickBot="1" x14ac:dyDescent="0.4">
      <c r="A39" s="117" t="s">
        <v>435</v>
      </c>
      <c r="B39" s="119"/>
      <c r="C39" s="135" t="s">
        <v>430</v>
      </c>
      <c r="D39" s="107"/>
      <c r="E39" s="107"/>
      <c r="F39" s="107"/>
      <c r="G39" s="107"/>
      <c r="H39" s="107"/>
      <c r="I39" s="107"/>
      <c r="J39" s="107"/>
      <c r="K39" s="107"/>
      <c r="L39" s="107"/>
      <c r="M39" s="107"/>
      <c r="N39" s="107"/>
      <c r="O39" s="107"/>
      <c r="BO39" s="128"/>
    </row>
    <row r="40" spans="1:95" ht="15" outlineLevel="1" thickBot="1" x14ac:dyDescent="0.4">
      <c r="A40" s="117" t="s">
        <v>436</v>
      </c>
      <c r="B40" s="119"/>
      <c r="C40" s="135" t="s">
        <v>430</v>
      </c>
      <c r="D40" s="107"/>
      <c r="E40" s="107"/>
      <c r="F40" s="107"/>
      <c r="G40" s="107"/>
      <c r="H40" s="107"/>
      <c r="I40" s="107"/>
      <c r="J40" s="107"/>
      <c r="K40" s="107"/>
      <c r="L40" s="107"/>
      <c r="M40" s="107"/>
      <c r="N40" s="107"/>
      <c r="O40" s="107"/>
      <c r="BO40" s="106"/>
    </row>
    <row r="41" spans="1:95" ht="15" outlineLevel="1" thickBot="1" x14ac:dyDescent="0.4">
      <c r="A41" s="117" t="s">
        <v>437</v>
      </c>
      <c r="B41" s="118"/>
      <c r="C41" s="135" t="s">
        <v>430</v>
      </c>
      <c r="D41" s="107"/>
      <c r="E41" s="107"/>
      <c r="F41" s="107"/>
      <c r="G41" s="107"/>
      <c r="H41" s="107"/>
      <c r="I41" s="107"/>
      <c r="J41" s="107"/>
      <c r="K41" s="107"/>
      <c r="L41" s="107"/>
      <c r="M41" s="107"/>
      <c r="N41" s="107"/>
      <c r="O41" s="107"/>
      <c r="BO41" s="106"/>
    </row>
    <row r="42" spans="1:95" ht="15" outlineLevel="1" thickBot="1" x14ac:dyDescent="0.4">
      <c r="A42" s="117" t="s">
        <v>438</v>
      </c>
      <c r="B42" s="118"/>
      <c r="C42" s="135" t="s">
        <v>430</v>
      </c>
      <c r="I42" s="107"/>
      <c r="J42" s="107"/>
      <c r="K42" s="107"/>
      <c r="L42" s="107"/>
      <c r="BO42" s="106"/>
    </row>
    <row r="43" spans="1:95" ht="15" outlineLevel="1" thickBot="1" x14ac:dyDescent="0.4">
      <c r="A43" s="117" t="s">
        <v>439</v>
      </c>
      <c r="B43" s="119"/>
      <c r="C43" s="135" t="s">
        <v>430</v>
      </c>
      <c r="D43" s="107"/>
      <c r="E43" s="107"/>
      <c r="F43" s="124"/>
      <c r="G43" s="107"/>
      <c r="H43" s="107"/>
      <c r="I43" s="107"/>
      <c r="J43" s="107"/>
      <c r="K43" s="107"/>
      <c r="L43" s="107"/>
      <c r="M43" s="107"/>
      <c r="N43" s="107"/>
      <c r="O43" s="107"/>
      <c r="P43" s="107"/>
      <c r="Q43" s="107"/>
      <c r="R43" s="107"/>
      <c r="S43" s="107"/>
      <c r="BO43" s="106"/>
    </row>
    <row r="44" spans="1:95" ht="15" outlineLevel="1" thickBot="1" x14ac:dyDescent="0.4">
      <c r="A44" s="125" t="s">
        <v>441</v>
      </c>
      <c r="B44" s="114"/>
      <c r="C44" s="12" t="s">
        <v>471</v>
      </c>
      <c r="D44" s="108"/>
      <c r="E44" s="108"/>
      <c r="F44" s="108"/>
      <c r="G44" s="105"/>
      <c r="H44" s="108"/>
      <c r="I44" s="108"/>
      <c r="J44" s="108"/>
      <c r="K44" s="108"/>
      <c r="L44" s="108"/>
      <c r="M44" s="108"/>
      <c r="N44" s="108"/>
      <c r="O44" s="108"/>
      <c r="P44" s="108"/>
      <c r="Q44" s="108"/>
      <c r="R44" s="108"/>
      <c r="S44" s="108"/>
      <c r="T44" s="108"/>
      <c r="U44" s="108"/>
      <c r="V44" s="108"/>
      <c r="W44" s="108"/>
      <c r="X44" s="108"/>
      <c r="Y44" s="108"/>
      <c r="Z44" s="136"/>
      <c r="AA44" s="107"/>
      <c r="AB44" s="107"/>
      <c r="AC44" s="107"/>
      <c r="AD44" s="107"/>
      <c r="AE44" s="107"/>
      <c r="AF44" s="107"/>
      <c r="AG44" s="107"/>
      <c r="AH44" s="107"/>
      <c r="AI44" s="107"/>
      <c r="BO44" s="106"/>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row>
    <row r="45" spans="1:95" ht="15" outlineLevel="1" thickBot="1" x14ac:dyDescent="0.4">
      <c r="A45" s="117" t="s">
        <v>443</v>
      </c>
      <c r="B45" s="114"/>
      <c r="C45" s="108" t="s">
        <v>472</v>
      </c>
      <c r="D45" s="108"/>
      <c r="E45" s="108"/>
      <c r="F45" s="108"/>
      <c r="G45" s="108"/>
      <c r="H45" s="108"/>
      <c r="I45" s="108"/>
      <c r="J45" s="108"/>
      <c r="K45" s="108"/>
      <c r="L45" s="108"/>
      <c r="M45" s="108"/>
      <c r="N45" s="108"/>
      <c r="O45" s="12"/>
      <c r="P45" s="12"/>
      <c r="Q45" s="12"/>
      <c r="R45" s="12"/>
      <c r="S45" s="108"/>
      <c r="T45" s="108"/>
      <c r="U45" s="108"/>
      <c r="V45" s="108"/>
      <c r="W45" s="108"/>
      <c r="X45" s="108"/>
      <c r="Y45" s="108"/>
      <c r="Z45" s="108"/>
      <c r="AA45" s="108"/>
      <c r="AB45" s="108"/>
      <c r="AC45" s="108"/>
      <c r="AD45" s="108"/>
      <c r="AE45" s="108"/>
      <c r="AF45" s="108"/>
      <c r="AG45" s="108"/>
      <c r="AH45" s="108"/>
      <c r="AI45" s="107"/>
      <c r="BO45" s="106"/>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row>
    <row r="46" spans="1:95" ht="15" outlineLevel="1" thickBot="1" x14ac:dyDescent="0.4">
      <c r="A46" s="125" t="s">
        <v>445</v>
      </c>
      <c r="B46" s="114"/>
      <c r="C46" s="12" t="s">
        <v>473</v>
      </c>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7"/>
      <c r="BH46" s="107"/>
      <c r="BI46" s="107"/>
      <c r="BJ46" s="107"/>
      <c r="BK46" s="107"/>
      <c r="BL46" s="107"/>
      <c r="BM46" s="107"/>
      <c r="BN46" s="107"/>
      <c r="BO46" s="106"/>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row>
    <row r="47" spans="1:95" ht="15" outlineLevel="1" thickBot="1" x14ac:dyDescent="0.4">
      <c r="A47" s="125" t="s">
        <v>447</v>
      </c>
      <c r="B47" s="114"/>
      <c r="C47" s="12" t="s">
        <v>463</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6"/>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row>
    <row r="48" spans="1:95" ht="15" outlineLevel="1" thickBot="1" x14ac:dyDescent="0.4">
      <c r="A48" s="126" t="s">
        <v>449</v>
      </c>
      <c r="B48" s="114"/>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2" t="s">
        <v>474</v>
      </c>
      <c r="AV48" s="108"/>
      <c r="AW48" s="108"/>
      <c r="AX48" s="108"/>
      <c r="AY48" s="108"/>
      <c r="AZ48" s="108"/>
      <c r="BA48" s="108"/>
      <c r="BB48" s="108"/>
      <c r="BC48" s="108"/>
      <c r="BD48" s="108"/>
      <c r="BE48" s="108"/>
      <c r="BF48" s="108"/>
      <c r="BG48" s="108"/>
      <c r="BH48" s="108"/>
      <c r="BI48" s="108"/>
      <c r="BJ48" s="108"/>
      <c r="BK48" s="108"/>
      <c r="BL48" s="108"/>
      <c r="BM48" s="108"/>
      <c r="BN48" s="108"/>
      <c r="BO48" s="127"/>
      <c r="BP48" s="108"/>
      <c r="BQ48" s="108"/>
      <c r="BR48" s="108"/>
      <c r="BS48" s="108"/>
      <c r="BT48" s="108"/>
      <c r="BU48" s="108"/>
      <c r="BV48" s="108"/>
      <c r="BW48" s="108"/>
      <c r="BX48" s="108"/>
      <c r="BY48" s="108"/>
      <c r="BZ48" s="108"/>
      <c r="CA48" s="108"/>
      <c r="CB48" s="107"/>
      <c r="CC48" s="107"/>
      <c r="CD48" s="107"/>
      <c r="CE48" s="107"/>
      <c r="CF48" s="107"/>
      <c r="CG48" s="107"/>
      <c r="CH48" s="107"/>
      <c r="CI48" s="107"/>
      <c r="CJ48" s="107"/>
      <c r="CK48" s="107"/>
      <c r="CL48" s="107"/>
      <c r="CM48" s="107"/>
    </row>
    <row r="49" spans="1:95" ht="15" outlineLevel="1" thickBot="1" x14ac:dyDescent="0.4">
      <c r="A49" s="117" t="s">
        <v>451</v>
      </c>
      <c r="B49" s="114"/>
      <c r="AU49" s="12" t="s">
        <v>475</v>
      </c>
      <c r="AV49" s="108"/>
      <c r="AW49" s="108"/>
      <c r="AX49" s="108"/>
      <c r="AY49" s="108"/>
      <c r="AZ49" s="108"/>
      <c r="BA49" s="108"/>
      <c r="BB49" s="12"/>
      <c r="BC49" s="108"/>
      <c r="BD49" s="108"/>
      <c r="BE49" s="108"/>
      <c r="BF49" s="108"/>
      <c r="BG49" s="108"/>
      <c r="BH49" s="108"/>
      <c r="BI49" s="108"/>
      <c r="BJ49" s="108"/>
      <c r="BK49" s="108"/>
      <c r="BL49" s="108"/>
      <c r="BM49" s="108"/>
      <c r="BN49" s="108"/>
      <c r="BO49" s="127"/>
      <c r="BP49" s="108"/>
      <c r="BQ49" s="108"/>
      <c r="BR49" s="108"/>
      <c r="BS49" s="108"/>
      <c r="BT49" s="108"/>
      <c r="BU49" s="108"/>
      <c r="BV49" s="108"/>
      <c r="BW49" s="108"/>
      <c r="BX49" s="108"/>
      <c r="BY49" s="108"/>
      <c r="BZ49" s="108"/>
      <c r="CA49" s="108"/>
      <c r="CB49" s="107"/>
      <c r="CC49" s="107"/>
      <c r="CD49" s="107"/>
      <c r="CE49" s="107"/>
      <c r="CF49" s="107"/>
      <c r="CG49" s="107"/>
      <c r="CH49" s="107"/>
      <c r="CI49" s="107"/>
      <c r="CJ49" s="107"/>
      <c r="CK49" s="107"/>
      <c r="CL49" s="107"/>
      <c r="CM49" s="107"/>
    </row>
    <row r="50" spans="1:95" ht="15" outlineLevel="1" thickBot="1" x14ac:dyDescent="0.4">
      <c r="A50" s="117" t="s">
        <v>453</v>
      </c>
      <c r="B50" s="114"/>
      <c r="AU50" s="12" t="s">
        <v>476</v>
      </c>
      <c r="AV50" s="108"/>
      <c r="AW50" s="108"/>
      <c r="AX50" s="108"/>
      <c r="AY50" s="108"/>
      <c r="AZ50" s="108"/>
      <c r="BA50" s="108"/>
      <c r="BB50" s="108"/>
      <c r="BC50" s="131"/>
      <c r="BD50" s="108"/>
      <c r="BE50" s="108"/>
      <c r="BF50" s="108"/>
      <c r="BG50" s="108"/>
      <c r="BH50" s="108"/>
      <c r="BI50" s="108"/>
      <c r="BJ50" s="108"/>
      <c r="BK50" s="108"/>
      <c r="BL50" s="108"/>
      <c r="BM50" s="108"/>
      <c r="BN50" s="108"/>
      <c r="BO50" s="127"/>
      <c r="BP50" s="108"/>
      <c r="BQ50" s="108"/>
      <c r="BR50" s="108"/>
      <c r="BS50" s="108"/>
      <c r="BT50" s="108"/>
      <c r="BU50" s="108"/>
      <c r="BV50" s="108"/>
      <c r="BW50" s="108"/>
      <c r="BX50" s="108"/>
      <c r="BY50" s="108"/>
      <c r="BZ50" s="108"/>
      <c r="CA50" s="108"/>
      <c r="CB50" s="107"/>
      <c r="CC50" s="107"/>
      <c r="CD50" s="107"/>
      <c r="CE50" s="107"/>
      <c r="CF50" s="107"/>
      <c r="CG50" s="107"/>
      <c r="CH50" s="123"/>
      <c r="CI50" s="107"/>
      <c r="CJ50" s="107"/>
      <c r="CK50" s="107"/>
      <c r="CL50" s="107"/>
      <c r="CM50" s="107"/>
    </row>
    <row r="51" spans="1:95" ht="15" outlineLevel="1" thickBot="1" x14ac:dyDescent="0.4">
      <c r="A51" s="117" t="s">
        <v>455</v>
      </c>
      <c r="B51" s="114"/>
      <c r="AU51" s="12" t="s">
        <v>477</v>
      </c>
      <c r="AV51" s="108"/>
      <c r="AW51" s="108"/>
      <c r="AX51" s="108"/>
      <c r="AY51" s="108"/>
      <c r="AZ51" s="108"/>
      <c r="BA51" s="108"/>
      <c r="BB51" s="108"/>
      <c r="BC51" s="108"/>
      <c r="BD51" s="108"/>
      <c r="BE51" s="108"/>
      <c r="BF51" s="108"/>
      <c r="BG51" s="108"/>
      <c r="BH51" s="108"/>
      <c r="BI51" s="108"/>
      <c r="BJ51" s="108"/>
      <c r="BK51" s="131"/>
      <c r="BL51" s="108"/>
      <c r="BM51" s="108"/>
      <c r="BN51" s="149"/>
      <c r="BO51" s="150"/>
      <c r="BP51" s="149"/>
      <c r="BQ51" s="108"/>
      <c r="BR51" s="108"/>
      <c r="BS51" s="108"/>
      <c r="BT51" s="108"/>
      <c r="BU51" s="108"/>
      <c r="BV51" s="108"/>
      <c r="BW51" s="108"/>
      <c r="BX51" s="108"/>
      <c r="BY51" s="108"/>
      <c r="BZ51" s="108"/>
      <c r="CA51" s="108"/>
      <c r="CB51" s="107"/>
      <c r="CC51" s="107"/>
      <c r="CD51" s="107"/>
      <c r="CE51" s="107"/>
      <c r="CF51" s="107"/>
      <c r="CG51" s="107"/>
      <c r="CH51" s="107"/>
      <c r="CI51" s="107"/>
      <c r="CJ51" s="107"/>
      <c r="CK51" s="123"/>
      <c r="CL51" s="107"/>
      <c r="CM51" s="107"/>
    </row>
    <row r="52" spans="1:95" ht="15.5" outlineLevel="1" thickTop="1" thickBot="1" x14ac:dyDescent="0.4">
      <c r="A52" s="125" t="s">
        <v>457</v>
      </c>
      <c r="B52" s="114"/>
      <c r="BM52" s="148"/>
      <c r="BN52" s="177" t="s">
        <v>478</v>
      </c>
      <c r="BO52" s="178"/>
      <c r="BP52" s="179"/>
      <c r="BQ52" s="107"/>
      <c r="BR52" s="107"/>
      <c r="BS52" s="107"/>
      <c r="BT52" s="107"/>
      <c r="BU52" s="107"/>
      <c r="BV52" s="107"/>
      <c r="BW52" s="107"/>
      <c r="BX52" s="107"/>
      <c r="BY52" s="107"/>
      <c r="BZ52" s="107"/>
      <c r="CA52" s="107"/>
      <c r="CB52" s="141" t="s">
        <v>428</v>
      </c>
      <c r="CC52" s="107"/>
      <c r="CD52" s="107"/>
      <c r="CE52" s="107"/>
      <c r="CF52" s="107"/>
      <c r="CG52" s="107"/>
      <c r="CH52" s="107"/>
      <c r="CI52" s="107"/>
      <c r="CJ52" s="107"/>
      <c r="CK52" s="107"/>
      <c r="CL52" s="107"/>
      <c r="CM52" s="107"/>
    </row>
    <row r="53" spans="1:95" ht="15.5" thickTop="1" thickBot="1" x14ac:dyDescent="0.4">
      <c r="A53" s="111" t="s">
        <v>479</v>
      </c>
      <c r="B53" s="112"/>
      <c r="C53" s="114"/>
      <c r="D53" s="114"/>
      <c r="E53" s="114"/>
      <c r="F53" s="114"/>
      <c r="G53" s="9"/>
      <c r="H53" s="9"/>
      <c r="I53" s="9"/>
      <c r="J53" s="9"/>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3"/>
      <c r="BD53" s="114"/>
      <c r="BE53" s="114"/>
      <c r="BF53" s="114"/>
      <c r="BG53" s="114"/>
      <c r="BH53" s="114"/>
      <c r="BI53" s="114"/>
      <c r="BJ53" s="114"/>
      <c r="BK53" s="114"/>
      <c r="BL53" s="114"/>
      <c r="BM53" s="114"/>
      <c r="BN53" s="114"/>
      <c r="BO53" s="106"/>
      <c r="BP53" s="114"/>
      <c r="BQ53" s="114"/>
      <c r="BR53" s="114"/>
      <c r="BS53" s="114"/>
      <c r="BT53" s="186" t="s">
        <v>480</v>
      </c>
      <c r="BU53" s="114"/>
      <c r="BV53" s="114"/>
      <c r="BW53" s="114"/>
      <c r="BX53" s="114"/>
      <c r="BY53" s="114"/>
      <c r="BZ53" s="114"/>
      <c r="CA53" s="114"/>
      <c r="CB53" s="114"/>
      <c r="CC53" s="114"/>
      <c r="CD53" s="114"/>
      <c r="CE53" s="187" t="s">
        <v>481</v>
      </c>
      <c r="CF53" s="114"/>
      <c r="CG53" s="114"/>
      <c r="CH53" s="114"/>
      <c r="CI53" s="114"/>
      <c r="CJ53" s="114"/>
      <c r="CK53" s="10"/>
      <c r="CL53" s="10"/>
      <c r="CM53" s="10"/>
      <c r="CN53" s="10"/>
      <c r="CO53" s="115"/>
      <c r="CP53" s="115"/>
      <c r="CQ53" s="116"/>
    </row>
    <row r="54" spans="1:95" ht="15" outlineLevel="1" thickBot="1" x14ac:dyDescent="0.4">
      <c r="A54" s="117" t="s">
        <v>429</v>
      </c>
      <c r="B54" s="118"/>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6"/>
    </row>
    <row r="55" spans="1:95" ht="15" outlineLevel="1" thickBot="1" x14ac:dyDescent="0.4">
      <c r="A55" s="117" t="s">
        <v>432</v>
      </c>
      <c r="B55" s="119"/>
      <c r="C55" s="12" t="s">
        <v>482</v>
      </c>
      <c r="D55" s="108"/>
      <c r="E55" s="108"/>
      <c r="F55" s="108"/>
      <c r="G55" s="108"/>
      <c r="H55" s="108"/>
      <c r="I55" s="108"/>
      <c r="J55" s="120"/>
      <c r="K55" s="120"/>
      <c r="L55" s="120"/>
      <c r="M55" s="120"/>
      <c r="N55" s="120"/>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6"/>
    </row>
    <row r="56" spans="1:95" ht="15" outlineLevel="1" thickBot="1" x14ac:dyDescent="0.4">
      <c r="A56" s="117" t="s">
        <v>435</v>
      </c>
      <c r="B56" s="119"/>
      <c r="C56" s="135" t="s">
        <v>430</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6"/>
    </row>
    <row r="57" spans="1:95" ht="15" outlineLevel="1" thickBot="1" x14ac:dyDescent="0.4">
      <c r="A57" s="117" t="s">
        <v>436</v>
      </c>
      <c r="B57" s="119"/>
      <c r="C57" s="12" t="s">
        <v>483</v>
      </c>
      <c r="D57" s="108"/>
      <c r="E57" s="108"/>
      <c r="F57" s="108"/>
      <c r="G57" s="108"/>
      <c r="H57" s="108"/>
      <c r="I57" s="108"/>
      <c r="J57" s="108"/>
      <c r="K57" s="108"/>
      <c r="L57" s="108"/>
      <c r="M57" s="108"/>
      <c r="N57" s="107"/>
      <c r="O57" s="108"/>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6"/>
    </row>
    <row r="58" spans="1:95" ht="15" outlineLevel="1" thickBot="1" x14ac:dyDescent="0.4">
      <c r="A58" s="117" t="s">
        <v>437</v>
      </c>
      <c r="B58" s="118"/>
      <c r="C58" s="152" t="s">
        <v>484</v>
      </c>
      <c r="D58" s="152"/>
      <c r="E58" s="152"/>
      <c r="F58" s="152"/>
      <c r="G58" s="152"/>
      <c r="H58" s="108"/>
      <c r="I58" s="152"/>
      <c r="J58" s="108"/>
      <c r="K58" s="131"/>
      <c r="L58" s="131"/>
      <c r="M58" s="131"/>
      <c r="N58" s="131"/>
      <c r="O58" s="11"/>
      <c r="P58" s="11"/>
      <c r="Q58" s="11"/>
      <c r="R58" s="11"/>
      <c r="S58" s="11"/>
      <c r="T58" s="11"/>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6"/>
    </row>
    <row r="59" spans="1:95" ht="15.5" outlineLevel="1" thickTop="1" thickBot="1" x14ac:dyDescent="0.4">
      <c r="A59" s="117" t="s">
        <v>438</v>
      </c>
      <c r="B59" s="118"/>
      <c r="C59" s="152" t="s">
        <v>485</v>
      </c>
      <c r="D59" s="152"/>
      <c r="E59" s="152"/>
      <c r="F59" s="152"/>
      <c r="G59" s="145"/>
      <c r="H59" s="191"/>
      <c r="I59" s="190"/>
      <c r="J59" s="107"/>
      <c r="K59" s="11"/>
      <c r="L59" s="11"/>
      <c r="M59" s="11"/>
      <c r="N59" s="11"/>
      <c r="O59" s="11"/>
      <c r="P59" s="11"/>
      <c r="Q59" s="11"/>
      <c r="R59" s="11"/>
      <c r="S59" s="11"/>
      <c r="T59" s="11"/>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6"/>
    </row>
    <row r="60" spans="1:95" ht="15" outlineLevel="1" thickBot="1" x14ac:dyDescent="0.4">
      <c r="A60" s="117" t="s">
        <v>439</v>
      </c>
      <c r="B60" s="119"/>
      <c r="C60" s="135" t="s">
        <v>486</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24"/>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6"/>
    </row>
    <row r="61" spans="1:95" ht="15" outlineLevel="1" thickBot="1" x14ac:dyDescent="0.4">
      <c r="A61" s="125" t="s">
        <v>441</v>
      </c>
      <c r="B61" s="114"/>
      <c r="C61" s="107"/>
      <c r="D61" s="107"/>
      <c r="E61" s="107"/>
      <c r="F61" s="107"/>
      <c r="G61" s="107"/>
      <c r="H61" s="107"/>
      <c r="I61" s="107"/>
      <c r="J61" s="107"/>
      <c r="K61" s="107"/>
      <c r="L61" s="107"/>
      <c r="M61" s="107"/>
      <c r="N61" s="107"/>
      <c r="O61" s="107"/>
      <c r="P61" s="107"/>
      <c r="Q61" s="107"/>
      <c r="R61" s="107"/>
      <c r="S61" s="12" t="s">
        <v>487</v>
      </c>
      <c r="T61" s="12"/>
      <c r="U61" s="12"/>
      <c r="V61" s="12"/>
      <c r="W61" s="108"/>
      <c r="X61" s="108"/>
      <c r="Y61" s="108"/>
      <c r="Z61" s="108"/>
      <c r="AA61" s="108"/>
      <c r="AB61" s="108"/>
      <c r="AC61" s="108"/>
      <c r="AD61" s="108"/>
      <c r="AE61" s="108"/>
      <c r="AF61" s="108"/>
      <c r="AG61" s="108"/>
      <c r="AH61" s="108"/>
      <c r="AI61" s="120"/>
      <c r="AJ61" s="108"/>
      <c r="AK61" s="108"/>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6"/>
    </row>
    <row r="62" spans="1:95" ht="15" outlineLevel="1" thickBot="1" x14ac:dyDescent="0.4">
      <c r="A62" s="117" t="s">
        <v>443</v>
      </c>
      <c r="B62" s="114"/>
      <c r="C62" s="12" t="s">
        <v>488</v>
      </c>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2"/>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7"/>
      <c r="BH62" s="107"/>
      <c r="BI62" s="107"/>
      <c r="BJ62" s="107"/>
      <c r="BK62" s="107"/>
      <c r="BL62" s="107"/>
      <c r="BM62" s="107"/>
      <c r="BN62" s="107"/>
      <c r="BO62" s="106"/>
    </row>
    <row r="63" spans="1:95" ht="15" outlineLevel="1" thickBot="1" x14ac:dyDescent="0.4">
      <c r="A63" s="125" t="s">
        <v>445</v>
      </c>
      <c r="B63" s="114"/>
      <c r="C63" s="12" t="s">
        <v>489</v>
      </c>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21"/>
      <c r="AY63" s="108"/>
      <c r="AZ63" s="108"/>
      <c r="BA63" s="108"/>
      <c r="BB63" s="108"/>
      <c r="BC63" s="108"/>
      <c r="BD63" s="108"/>
      <c r="BE63" s="108"/>
      <c r="BF63" s="108"/>
      <c r="BG63" s="108"/>
      <c r="BH63" s="108"/>
      <c r="BI63" s="107"/>
      <c r="BJ63" s="107"/>
      <c r="BK63" s="107"/>
      <c r="BL63" s="107"/>
      <c r="BM63" s="107"/>
      <c r="BN63" s="107"/>
      <c r="BO63" s="106"/>
      <c r="BP63" s="107"/>
      <c r="BQ63" s="107"/>
      <c r="BR63" s="107"/>
      <c r="BS63" s="107"/>
      <c r="BT63" s="107"/>
      <c r="BU63" s="107"/>
      <c r="BV63" s="107"/>
      <c r="BW63" s="107"/>
      <c r="BX63" s="107"/>
      <c r="BY63" s="107"/>
      <c r="BZ63" s="107"/>
      <c r="CA63" s="107"/>
      <c r="CB63" s="107"/>
      <c r="CC63" s="107"/>
      <c r="CD63" s="107"/>
      <c r="CE63" s="107"/>
      <c r="CF63" s="107"/>
      <c r="CG63" s="107"/>
      <c r="CH63" s="107"/>
      <c r="CI63" s="107"/>
      <c r="CJ63" s="107"/>
    </row>
    <row r="64" spans="1:95" ht="15" outlineLevel="1" thickBot="1" x14ac:dyDescent="0.4">
      <c r="A64" s="125" t="s">
        <v>447</v>
      </c>
      <c r="B64" s="114"/>
      <c r="C64" s="108" t="s">
        <v>490</v>
      </c>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7"/>
      <c r="BJ64" s="107"/>
      <c r="BK64" s="107"/>
      <c r="BL64" s="107"/>
      <c r="BM64" s="107"/>
      <c r="BN64" s="107"/>
      <c r="BO64" s="106"/>
      <c r="BP64" s="107"/>
      <c r="BQ64" s="107"/>
      <c r="BR64" s="107"/>
      <c r="BS64" s="107"/>
      <c r="BT64" s="107"/>
      <c r="BU64" s="107"/>
      <c r="BV64" s="107"/>
      <c r="BW64" s="107"/>
      <c r="BX64" s="107"/>
      <c r="BY64" s="107"/>
      <c r="BZ64" s="107"/>
      <c r="CA64" s="107"/>
      <c r="CB64" s="107"/>
      <c r="CC64" s="107"/>
      <c r="CD64" s="107"/>
      <c r="CE64" s="107"/>
      <c r="CF64" s="107"/>
      <c r="CG64" s="107"/>
      <c r="CH64" s="107"/>
      <c r="CI64" s="107"/>
      <c r="CJ64" s="107"/>
    </row>
    <row r="65" spans="1:95" ht="15" outlineLevel="1" thickBot="1" x14ac:dyDescent="0.4">
      <c r="A65" s="126" t="s">
        <v>449</v>
      </c>
      <c r="B65" s="114"/>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2" t="s">
        <v>491</v>
      </c>
      <c r="BI65" s="108"/>
      <c r="BJ65" s="108"/>
      <c r="BK65" s="107"/>
      <c r="BL65" s="107"/>
      <c r="BM65" s="107"/>
      <c r="BN65" s="107"/>
      <c r="BO65" s="106"/>
      <c r="BP65" s="107"/>
      <c r="BQ65" s="107"/>
      <c r="BR65" s="107"/>
      <c r="BS65" s="107"/>
      <c r="BT65" s="8"/>
      <c r="BU65" s="107"/>
      <c r="BV65" s="107"/>
      <c r="BW65" s="107"/>
      <c r="BX65" s="107"/>
      <c r="BY65" s="107"/>
      <c r="BZ65" s="107"/>
      <c r="CA65" s="107"/>
      <c r="CB65" s="107"/>
      <c r="CC65" s="107"/>
      <c r="CD65" s="107"/>
      <c r="CE65" s="107"/>
      <c r="CF65" s="107"/>
      <c r="CG65" s="107"/>
      <c r="CH65" s="107"/>
      <c r="CI65" s="107"/>
      <c r="CJ65" s="107"/>
      <c r="CK65" s="107"/>
      <c r="CL65" s="107"/>
    </row>
    <row r="66" spans="1:95" ht="15" outlineLevel="1" thickBot="1" x14ac:dyDescent="0.4">
      <c r="A66" s="117" t="s">
        <v>455</v>
      </c>
      <c r="B66" s="114"/>
      <c r="BO66" s="106"/>
      <c r="BP66" s="12" t="s">
        <v>492</v>
      </c>
      <c r="BQ66" s="108"/>
      <c r="BR66" s="108"/>
      <c r="BS66" s="108"/>
      <c r="BT66" s="149"/>
      <c r="BU66" s="182"/>
      <c r="BV66" s="183"/>
      <c r="BW66" s="182"/>
      <c r="BX66" s="107"/>
      <c r="BY66" s="107"/>
      <c r="BZ66" s="107"/>
      <c r="CA66" s="107"/>
      <c r="CB66" s="107"/>
      <c r="CC66" s="107"/>
      <c r="CD66" s="107"/>
      <c r="CE66" s="8"/>
      <c r="CF66" s="107"/>
      <c r="CG66" s="107"/>
      <c r="CH66" s="107"/>
      <c r="CI66" s="107"/>
      <c r="CJ66" s="107"/>
      <c r="CK66" s="123"/>
      <c r="CL66" s="107"/>
    </row>
    <row r="67" spans="1:95" ht="15.5" outlineLevel="1" thickTop="1" thickBot="1" x14ac:dyDescent="0.4">
      <c r="A67" s="125" t="s">
        <v>457</v>
      </c>
      <c r="B67" s="114"/>
      <c r="BC67" s="129" t="s">
        <v>493</v>
      </c>
      <c r="BO67" s="106"/>
      <c r="BP67" s="107"/>
      <c r="BQ67" s="107"/>
      <c r="BR67" s="107"/>
      <c r="BS67" s="175"/>
      <c r="BT67" s="186" t="s">
        <v>480</v>
      </c>
      <c r="BU67" s="185"/>
      <c r="BV67" s="185"/>
      <c r="BW67" s="184"/>
      <c r="BX67" s="107"/>
      <c r="BY67" s="107"/>
      <c r="BZ67" s="107"/>
      <c r="CA67" s="107"/>
      <c r="CB67" s="107"/>
      <c r="CC67" s="107"/>
      <c r="CD67" s="107"/>
      <c r="CE67" s="187" t="s">
        <v>481</v>
      </c>
      <c r="CF67" s="171"/>
      <c r="CG67" s="171"/>
      <c r="CH67" s="172"/>
      <c r="CI67" s="107"/>
    </row>
    <row r="68" spans="1:95" ht="15" thickBot="1" x14ac:dyDescent="0.4">
      <c r="A68" s="111" t="s">
        <v>494</v>
      </c>
      <c r="B68" s="112"/>
      <c r="C68" s="114"/>
      <c r="D68" s="159"/>
      <c r="E68" s="159"/>
      <c r="F68" s="159"/>
      <c r="G68" s="158"/>
      <c r="H68" s="9"/>
      <c r="I68" s="9"/>
      <c r="J68" s="9"/>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06"/>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0"/>
      <c r="CL68" s="10"/>
      <c r="CM68" s="10"/>
      <c r="CN68" s="10"/>
      <c r="CO68" s="115"/>
      <c r="CP68" s="115"/>
      <c r="CQ68" s="116"/>
    </row>
    <row r="69" spans="1:95" ht="15" outlineLevel="1" thickBot="1" x14ac:dyDescent="0.4">
      <c r="A69" s="117" t="s">
        <v>429</v>
      </c>
      <c r="B69" s="118"/>
      <c r="C69" s="143"/>
      <c r="D69" s="161" t="s">
        <v>495</v>
      </c>
      <c r="E69" s="152"/>
      <c r="F69" s="152"/>
      <c r="G69" s="160"/>
      <c r="H69" s="107"/>
      <c r="I69" s="107"/>
      <c r="J69" s="107"/>
      <c r="K69" s="107"/>
      <c r="L69" s="107"/>
      <c r="M69" s="107"/>
      <c r="N69" s="107"/>
      <c r="O69" s="107"/>
      <c r="P69" s="107"/>
      <c r="Q69" s="107"/>
      <c r="R69" s="107"/>
      <c r="S69" s="107"/>
      <c r="T69" s="107"/>
      <c r="BO69" s="106"/>
    </row>
    <row r="70" spans="1:95" ht="15" outlineLevel="1" thickBot="1" x14ac:dyDescent="0.4">
      <c r="A70" s="117" t="s">
        <v>432</v>
      </c>
      <c r="B70" s="119"/>
      <c r="C70" s="162" t="s">
        <v>496</v>
      </c>
      <c r="D70" s="163"/>
      <c r="E70" s="163"/>
      <c r="F70" s="163"/>
      <c r="G70" s="163"/>
      <c r="H70" s="163"/>
      <c r="I70" s="163"/>
      <c r="J70" s="164"/>
      <c r="K70" s="164"/>
      <c r="L70" s="164"/>
      <c r="M70" s="164"/>
      <c r="N70" s="164"/>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O70" s="106"/>
    </row>
    <row r="71" spans="1:95" ht="15" outlineLevel="1" thickBot="1" x14ac:dyDescent="0.4">
      <c r="A71" s="117" t="s">
        <v>435</v>
      </c>
      <c r="B71" s="119"/>
      <c r="C71" s="12" t="s">
        <v>497</v>
      </c>
      <c r="D71" s="108"/>
      <c r="E71" s="108"/>
      <c r="F71" s="108"/>
      <c r="G71" s="108"/>
      <c r="H71" s="107"/>
      <c r="I71" s="107"/>
      <c r="J71" s="107"/>
      <c r="L71" s="107"/>
      <c r="M71" s="107"/>
      <c r="N71" s="107"/>
      <c r="O71" s="107"/>
      <c r="P71" s="107"/>
      <c r="Q71" s="107"/>
      <c r="R71" s="107"/>
      <c r="S71" s="107"/>
      <c r="BO71" s="106"/>
    </row>
    <row r="72" spans="1:95" ht="15" outlineLevel="1" thickBot="1" x14ac:dyDescent="0.4">
      <c r="A72" s="117" t="s">
        <v>436</v>
      </c>
      <c r="B72" s="119"/>
      <c r="C72" s="12" t="s">
        <v>498</v>
      </c>
      <c r="D72" s="108"/>
      <c r="E72" s="108"/>
      <c r="F72" s="108"/>
      <c r="G72" s="108"/>
      <c r="H72" s="108"/>
      <c r="I72" s="108"/>
      <c r="J72" s="108"/>
      <c r="K72" s="107"/>
      <c r="L72" s="107"/>
      <c r="M72" s="107"/>
      <c r="N72" s="107"/>
      <c r="O72" s="107"/>
      <c r="P72" s="107"/>
      <c r="Q72" s="107"/>
      <c r="R72" s="107"/>
      <c r="S72" s="107"/>
      <c r="T72" s="107"/>
      <c r="U72" s="107"/>
      <c r="BO72" s="106"/>
    </row>
    <row r="73" spans="1:95" ht="15" outlineLevel="1" thickBot="1" x14ac:dyDescent="0.4">
      <c r="A73" s="117" t="s">
        <v>437</v>
      </c>
      <c r="B73" s="118"/>
      <c r="C73" s="107"/>
      <c r="D73" s="107"/>
      <c r="E73" s="107"/>
      <c r="F73" s="107"/>
      <c r="G73" s="107"/>
      <c r="H73" s="107"/>
      <c r="I73" s="107"/>
      <c r="J73" s="107"/>
      <c r="K73" s="155" t="s">
        <v>499</v>
      </c>
      <c r="L73" s="153"/>
      <c r="M73" s="153"/>
      <c r="N73" s="153"/>
      <c r="O73" s="153"/>
      <c r="P73" s="153"/>
      <c r="Q73" s="153"/>
      <c r="R73" s="153"/>
      <c r="S73" s="153"/>
      <c r="T73" s="152"/>
      <c r="U73" s="152"/>
      <c r="W73" s="152"/>
      <c r="Y73" s="107"/>
      <c r="BO73" s="106"/>
    </row>
    <row r="74" spans="1:95" ht="15.5" outlineLevel="1" thickTop="1" thickBot="1" x14ac:dyDescent="0.4">
      <c r="A74" s="117" t="s">
        <v>438</v>
      </c>
      <c r="B74" s="118"/>
      <c r="C74" s="107"/>
      <c r="D74" s="107"/>
      <c r="E74" s="107"/>
      <c r="F74" s="107"/>
      <c r="G74" s="107"/>
      <c r="H74" s="107"/>
      <c r="I74" s="107"/>
      <c r="J74" s="143"/>
      <c r="K74" s="155" t="s">
        <v>500</v>
      </c>
      <c r="L74" s="153"/>
      <c r="M74" s="153"/>
      <c r="N74" s="153"/>
      <c r="O74" s="153"/>
      <c r="P74" s="153"/>
      <c r="Q74" s="153"/>
      <c r="R74" s="153"/>
      <c r="S74" s="153"/>
      <c r="T74" s="152"/>
      <c r="U74" s="160"/>
      <c r="V74" s="189"/>
      <c r="W74" s="190"/>
      <c r="Y74" s="107"/>
      <c r="BO74" s="106"/>
    </row>
    <row r="75" spans="1:95" ht="15" outlineLevel="1" thickBot="1" x14ac:dyDescent="0.4">
      <c r="A75" s="117" t="s">
        <v>439</v>
      </c>
      <c r="B75" s="119"/>
      <c r="C75" s="12" t="s">
        <v>501</v>
      </c>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5"/>
      <c r="AI75" s="108"/>
      <c r="AJ75" s="108"/>
      <c r="AK75" s="108"/>
      <c r="AL75" s="108"/>
      <c r="AM75" s="108"/>
      <c r="AN75" s="108"/>
      <c r="AO75" s="108"/>
      <c r="AP75" s="108"/>
      <c r="AQ75" s="108"/>
      <c r="AR75" s="108"/>
      <c r="AS75" s="108"/>
      <c r="AT75" s="108"/>
      <c r="AU75" s="107"/>
      <c r="AV75" s="107"/>
      <c r="AW75" s="107"/>
      <c r="AX75" s="107"/>
      <c r="AY75" s="107"/>
      <c r="AZ75" s="107"/>
      <c r="BA75" s="107"/>
      <c r="BB75" s="107"/>
      <c r="BC75" s="107"/>
      <c r="BD75" s="107"/>
      <c r="BE75" s="107"/>
      <c r="BF75" s="107"/>
      <c r="BG75" s="107"/>
      <c r="BH75" s="107"/>
      <c r="BI75" s="107"/>
      <c r="BJ75" s="107"/>
      <c r="BK75" s="107"/>
      <c r="BL75" s="107"/>
      <c r="BM75" s="107"/>
      <c r="BN75" s="107"/>
      <c r="BO75" s="106"/>
    </row>
    <row r="76" spans="1:95" ht="15" outlineLevel="1" thickBot="1" x14ac:dyDescent="0.4">
      <c r="A76" s="125" t="s">
        <v>441</v>
      </c>
      <c r="B76" s="114"/>
      <c r="C76" s="107"/>
      <c r="D76" s="107"/>
      <c r="E76" s="107"/>
      <c r="F76" s="107"/>
      <c r="G76" s="107"/>
      <c r="H76" s="107"/>
      <c r="I76" s="107"/>
      <c r="J76" s="107"/>
      <c r="K76" s="107"/>
      <c r="L76" s="107"/>
      <c r="M76" s="107"/>
      <c r="N76" s="107"/>
      <c r="O76" s="107"/>
      <c r="P76" s="107"/>
      <c r="Q76" s="107"/>
      <c r="R76" s="107"/>
      <c r="S76" s="123"/>
      <c r="T76" s="123"/>
      <c r="U76" s="123"/>
      <c r="V76" s="123"/>
      <c r="W76" s="107"/>
      <c r="X76" s="107"/>
      <c r="Y76" s="107"/>
      <c r="Z76" s="107"/>
      <c r="AA76" s="107"/>
      <c r="AB76" s="107"/>
      <c r="AC76" s="107"/>
      <c r="AD76" s="107"/>
      <c r="AE76" s="107"/>
      <c r="AF76" s="107"/>
      <c r="AG76" s="107"/>
      <c r="AH76" s="107"/>
      <c r="AI76" s="120"/>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7"/>
      <c r="BH76" s="107"/>
      <c r="BI76" s="107"/>
      <c r="BJ76" s="107"/>
      <c r="BK76" s="107"/>
      <c r="BL76" s="107"/>
      <c r="BM76" s="107"/>
      <c r="BN76" s="107"/>
      <c r="BO76" s="106"/>
    </row>
    <row r="77" spans="1:95" ht="15" outlineLevel="1" thickBot="1" x14ac:dyDescent="0.4">
      <c r="A77" s="117" t="s">
        <v>443</v>
      </c>
      <c r="B77" s="114"/>
      <c r="C77" s="107"/>
      <c r="D77" s="107"/>
      <c r="E77" s="107"/>
      <c r="F77" s="107"/>
      <c r="G77" s="107"/>
      <c r="H77" s="107"/>
      <c r="I77" s="107"/>
      <c r="J77" s="107"/>
      <c r="K77" s="12" t="s">
        <v>502</v>
      </c>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21"/>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7"/>
      <c r="BH77" s="107"/>
      <c r="BI77" s="107"/>
      <c r="BJ77" s="107"/>
      <c r="BK77" s="107"/>
      <c r="BL77" s="107"/>
      <c r="BM77" s="107"/>
      <c r="BN77" s="107"/>
      <c r="BO77" s="106"/>
    </row>
    <row r="78" spans="1:95" ht="15" outlineLevel="1" thickBot="1" x14ac:dyDescent="0.4">
      <c r="A78" s="125" t="s">
        <v>445</v>
      </c>
      <c r="B78" s="114"/>
      <c r="G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8" t="s">
        <v>503</v>
      </c>
      <c r="AV78" s="108"/>
      <c r="AW78" s="108"/>
      <c r="AX78" s="121"/>
      <c r="AY78" s="108"/>
      <c r="AZ78" s="108"/>
      <c r="BA78" s="108"/>
      <c r="BB78" s="108"/>
      <c r="BC78" s="108"/>
      <c r="BD78" s="108"/>
      <c r="BE78" s="108"/>
      <c r="BF78" s="108"/>
      <c r="BG78" s="108"/>
      <c r="BH78" s="108"/>
      <c r="BI78" s="108"/>
      <c r="BJ78" s="108"/>
      <c r="BK78" s="108"/>
      <c r="BL78" s="108"/>
      <c r="BM78" s="108"/>
      <c r="BN78" s="108"/>
      <c r="BO78" s="127"/>
      <c r="BP78" s="108"/>
      <c r="BQ78" s="108"/>
      <c r="BR78" s="108"/>
      <c r="BS78" s="108"/>
      <c r="BT78" s="108"/>
      <c r="BU78" s="108"/>
      <c r="BV78" s="108"/>
      <c r="BW78" s="108"/>
      <c r="BX78" s="108"/>
      <c r="BY78" s="108"/>
      <c r="BZ78" s="108"/>
      <c r="CA78" s="108"/>
      <c r="CB78" s="108"/>
      <c r="CC78" s="108"/>
      <c r="CD78" s="108"/>
      <c r="CE78" s="108"/>
      <c r="CF78" s="108"/>
      <c r="CG78" s="108"/>
      <c r="CH78" s="108"/>
      <c r="CI78" s="107"/>
      <c r="CJ78" s="107"/>
    </row>
    <row r="79" spans="1:95" ht="15" outlineLevel="1" thickBot="1" x14ac:dyDescent="0.4">
      <c r="A79" s="125" t="s">
        <v>504</v>
      </c>
      <c r="B79" s="114"/>
      <c r="C79" s="140"/>
      <c r="D79" s="11"/>
      <c r="E79" s="11"/>
      <c r="F79" s="11"/>
      <c r="G79" s="11"/>
      <c r="H79" s="11"/>
      <c r="I79" s="11"/>
      <c r="J79" s="11"/>
      <c r="K79" s="104" t="s">
        <v>505</v>
      </c>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07"/>
      <c r="AV79" s="107"/>
      <c r="AW79" s="107"/>
      <c r="AX79" s="107"/>
      <c r="AY79" s="107"/>
      <c r="AZ79" s="107"/>
      <c r="BA79" s="107"/>
      <c r="BB79" s="107"/>
      <c r="BC79" s="107"/>
      <c r="BD79" s="107"/>
      <c r="BE79" s="107"/>
      <c r="BF79" s="107"/>
      <c r="BG79" s="107"/>
      <c r="BH79" s="107"/>
      <c r="BI79" s="107"/>
      <c r="BJ79" s="107"/>
      <c r="BK79" s="107"/>
      <c r="BL79" s="107"/>
      <c r="BM79" s="107"/>
      <c r="BN79" s="107"/>
      <c r="BO79" s="106"/>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row>
    <row r="80" spans="1:95" ht="15" outlineLevel="1" thickBot="1" x14ac:dyDescent="0.4">
      <c r="A80" s="125" t="s">
        <v>506</v>
      </c>
      <c r="B80" s="114"/>
      <c r="C80" s="8"/>
      <c r="D80" s="107"/>
      <c r="E80" s="107"/>
      <c r="F80" s="107"/>
      <c r="G80" s="107"/>
      <c r="H80" s="107"/>
      <c r="I80" s="107"/>
      <c r="J80" s="107"/>
      <c r="K80" s="107"/>
      <c r="L80" s="107"/>
      <c r="M80" s="107"/>
      <c r="N80" s="107"/>
      <c r="O80" s="107"/>
      <c r="P80" s="107"/>
      <c r="Q80" s="107"/>
      <c r="R80" s="107"/>
      <c r="S80" s="107"/>
      <c r="T80" s="107"/>
      <c r="U80" s="107"/>
      <c r="V80" s="107"/>
      <c r="W80" s="12" t="s">
        <v>507</v>
      </c>
      <c r="X80" s="108"/>
      <c r="Y80" s="108"/>
      <c r="Z80" s="108"/>
      <c r="AA80" s="108"/>
      <c r="AB80" s="108"/>
      <c r="AC80" s="108"/>
      <c r="AD80" s="108"/>
      <c r="AE80" s="108"/>
      <c r="AF80" s="108"/>
      <c r="AG80" s="108"/>
      <c r="AH80" s="108"/>
      <c r="AI80" s="108"/>
      <c r="AJ80" s="108"/>
      <c r="AK80" s="108"/>
      <c r="AL80" s="108"/>
      <c r="AM80" s="108"/>
      <c r="AN80" s="108"/>
      <c r="AO80" s="120"/>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27"/>
      <c r="BP80" s="108"/>
      <c r="BQ80" s="108"/>
      <c r="BR80" s="108"/>
      <c r="BS80" s="108"/>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row>
    <row r="81" spans="1:95" ht="15" outlineLevel="1" thickBot="1" x14ac:dyDescent="0.4">
      <c r="A81" s="125" t="s">
        <v>508</v>
      </c>
      <c r="B81" s="114"/>
      <c r="C81" s="8"/>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22"/>
      <c r="AP81" s="107"/>
      <c r="AQ81" s="107"/>
      <c r="AR81" s="107"/>
      <c r="AS81" s="107"/>
      <c r="AT81" s="107"/>
      <c r="AU81" s="107"/>
      <c r="AV81" s="107"/>
      <c r="AW81" s="107"/>
      <c r="AX81" s="107"/>
      <c r="AY81" s="107"/>
      <c r="AZ81" s="107"/>
      <c r="BA81" s="107"/>
      <c r="BB81" s="107"/>
      <c r="BC81" s="107"/>
      <c r="BD81" s="107"/>
      <c r="BE81" s="107"/>
      <c r="BF81" s="107"/>
      <c r="BG81" s="12" t="s">
        <v>509</v>
      </c>
      <c r="BH81" s="108"/>
      <c r="BI81" s="108"/>
      <c r="BJ81" s="108"/>
      <c r="BK81" s="108"/>
      <c r="BL81" s="108"/>
      <c r="BM81" s="108"/>
      <c r="BN81" s="108"/>
      <c r="BO81" s="127"/>
      <c r="BP81" s="108"/>
      <c r="BQ81" s="108"/>
      <c r="BR81" s="108"/>
      <c r="BS81" s="108"/>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row>
    <row r="82" spans="1:95" ht="15" outlineLevel="1" thickBot="1" x14ac:dyDescent="0.4">
      <c r="A82" s="126" t="s">
        <v>449</v>
      </c>
      <c r="B82" s="114"/>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6"/>
      <c r="BP82" s="107"/>
      <c r="BQ82" s="107"/>
      <c r="BR82" s="107"/>
      <c r="BS82" s="107"/>
      <c r="BT82" s="8"/>
      <c r="BU82" s="107"/>
      <c r="BV82" s="107"/>
      <c r="BW82" s="107"/>
      <c r="BX82" s="107"/>
      <c r="BY82" s="107"/>
      <c r="BZ82" s="107"/>
      <c r="CA82" s="107"/>
      <c r="CB82" s="107"/>
      <c r="CC82" s="107"/>
      <c r="CD82" s="107"/>
      <c r="CE82" s="107"/>
      <c r="CF82" s="12" t="s">
        <v>510</v>
      </c>
      <c r="CG82" s="108"/>
      <c r="CH82" s="108"/>
      <c r="CI82" s="108"/>
      <c r="CJ82" s="108"/>
      <c r="CK82" s="107"/>
      <c r="CL82" s="107"/>
    </row>
    <row r="83" spans="1:95" ht="15" outlineLevel="1" thickBot="1" x14ac:dyDescent="0.4">
      <c r="A83" s="117" t="s">
        <v>451</v>
      </c>
      <c r="B83" s="114"/>
      <c r="BO83" s="106"/>
      <c r="BP83" s="107"/>
      <c r="BQ83" s="107"/>
      <c r="BR83" s="107"/>
      <c r="BS83" s="107"/>
      <c r="BT83" s="107"/>
      <c r="BU83" s="107"/>
      <c r="BV83" s="107"/>
      <c r="BW83" s="107"/>
      <c r="BX83" s="107"/>
      <c r="BY83" s="107"/>
      <c r="BZ83" s="8"/>
      <c r="CA83" s="107"/>
      <c r="CB83" s="107"/>
      <c r="CC83" s="107"/>
      <c r="CD83" s="107"/>
      <c r="CE83" s="107"/>
      <c r="CF83" s="12" t="s">
        <v>511</v>
      </c>
      <c r="CG83" s="108"/>
      <c r="CH83" s="108"/>
      <c r="CI83" s="108"/>
      <c r="CJ83" s="108"/>
      <c r="CK83" s="107"/>
      <c r="CL83" s="107"/>
    </row>
    <row r="84" spans="1:95" ht="15" outlineLevel="1" thickBot="1" x14ac:dyDescent="0.4">
      <c r="A84" s="117" t="s">
        <v>453</v>
      </c>
      <c r="B84" s="114"/>
      <c r="BO84" s="106"/>
      <c r="BP84" s="107"/>
      <c r="BQ84" s="107"/>
      <c r="BR84" s="107"/>
      <c r="BS84" s="107"/>
      <c r="BT84" s="107"/>
      <c r="BU84" s="107"/>
      <c r="BV84" s="107"/>
      <c r="BW84" s="107"/>
      <c r="BX84" s="107"/>
      <c r="BY84" s="107"/>
      <c r="BZ84" s="107"/>
      <c r="CA84" s="8"/>
      <c r="CB84" s="123"/>
      <c r="CC84" s="123"/>
      <c r="CD84" s="107"/>
      <c r="CE84" s="123"/>
      <c r="CF84" s="12" t="s">
        <v>512</v>
      </c>
      <c r="CG84" s="108"/>
      <c r="CH84" s="108"/>
      <c r="CI84" s="108"/>
      <c r="CJ84" s="108"/>
      <c r="CK84" s="107"/>
      <c r="CL84" s="107"/>
    </row>
    <row r="85" spans="1:95" ht="15" outlineLevel="1" thickBot="1" x14ac:dyDescent="0.4">
      <c r="A85" s="117" t="s">
        <v>455</v>
      </c>
      <c r="B85" s="114"/>
      <c r="BO85" s="106"/>
      <c r="BP85" s="107"/>
      <c r="BQ85" s="107"/>
      <c r="BR85" s="107"/>
      <c r="BS85" s="107"/>
      <c r="BT85" s="107"/>
      <c r="BU85" s="107"/>
      <c r="BV85" s="122"/>
      <c r="BW85" s="107"/>
      <c r="BX85" s="107"/>
      <c r="BY85" s="107"/>
      <c r="BZ85" s="107"/>
      <c r="CA85" s="107"/>
      <c r="CB85" s="107"/>
      <c r="CC85" s="107"/>
      <c r="CD85" s="107"/>
      <c r="CE85" s="8"/>
      <c r="CF85" s="12" t="s">
        <v>513</v>
      </c>
      <c r="CG85" s="108"/>
      <c r="CH85" s="108"/>
      <c r="CI85" s="108"/>
      <c r="CJ85" s="149"/>
      <c r="CK85" s="123"/>
      <c r="CL85" s="107"/>
    </row>
    <row r="86" spans="1:95" ht="15.5" outlineLevel="1" thickTop="1" thickBot="1" x14ac:dyDescent="0.4">
      <c r="A86" s="125" t="s">
        <v>457</v>
      </c>
      <c r="B86" s="114"/>
      <c r="BO86" s="106"/>
      <c r="BP86" s="107"/>
      <c r="BQ86" s="107"/>
      <c r="BR86" s="107"/>
      <c r="BS86" s="107"/>
      <c r="BT86" s="107"/>
      <c r="BU86" s="107"/>
      <c r="BV86" s="107"/>
      <c r="BW86" s="107"/>
      <c r="BX86" s="107"/>
      <c r="BY86" s="107"/>
      <c r="BZ86" s="107"/>
      <c r="CA86" s="107"/>
      <c r="CB86" s="107"/>
      <c r="CC86" s="107"/>
      <c r="CD86" s="107"/>
      <c r="CE86" s="107"/>
      <c r="CF86" s="107"/>
      <c r="CG86" s="107"/>
      <c r="CH86" s="107"/>
      <c r="CI86" s="175"/>
      <c r="CJ86" s="176" t="s">
        <v>428</v>
      </c>
    </row>
    <row r="87" spans="1:95" ht="15" thickBot="1" x14ac:dyDescent="0.4">
      <c r="A87" s="111" t="s">
        <v>514</v>
      </c>
      <c r="B87" s="112"/>
      <c r="C87" s="114"/>
      <c r="D87" s="114"/>
      <c r="E87" s="114"/>
      <c r="F87" s="114"/>
      <c r="G87" s="9"/>
      <c r="H87" s="9"/>
      <c r="I87" s="9"/>
      <c r="J87" s="9"/>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06"/>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0"/>
      <c r="CL87" s="10"/>
      <c r="CM87" s="10"/>
      <c r="CN87" s="10"/>
      <c r="CO87" s="115"/>
      <c r="CP87" s="115"/>
      <c r="CQ87" s="116"/>
    </row>
    <row r="88" spans="1:95" ht="15" outlineLevel="1" thickBot="1" x14ac:dyDescent="0.4">
      <c r="A88" s="117" t="s">
        <v>429</v>
      </c>
      <c r="B88" s="118"/>
      <c r="C88" s="122"/>
      <c r="D88" s="107"/>
      <c r="E88" s="107"/>
      <c r="F88" s="107"/>
      <c r="G88" s="107"/>
      <c r="H88" s="107"/>
      <c r="I88" s="107"/>
      <c r="J88" s="107"/>
      <c r="K88" s="107"/>
      <c r="L88" s="107"/>
      <c r="M88" s="107"/>
      <c r="N88" s="107"/>
      <c r="O88" s="107"/>
      <c r="P88" s="107"/>
      <c r="Q88" s="107"/>
      <c r="R88" s="107"/>
      <c r="S88" s="107"/>
      <c r="T88" s="107"/>
      <c r="BO88" s="106"/>
    </row>
    <row r="89" spans="1:95" ht="15" outlineLevel="1" thickBot="1" x14ac:dyDescent="0.4">
      <c r="A89" s="117" t="s">
        <v>432</v>
      </c>
      <c r="B89" s="119"/>
      <c r="C89" s="104" t="s">
        <v>515</v>
      </c>
      <c r="D89" s="131"/>
      <c r="E89" s="131"/>
      <c r="F89" s="120"/>
      <c r="G89" s="120"/>
      <c r="H89" s="120"/>
      <c r="I89" s="120"/>
      <c r="J89" s="120"/>
      <c r="K89" s="120"/>
      <c r="L89" s="120"/>
      <c r="M89" s="120"/>
      <c r="N89" s="120"/>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row>
    <row r="90" spans="1:95" ht="15" outlineLevel="1" thickBot="1" x14ac:dyDescent="0.4">
      <c r="A90" s="117" t="s">
        <v>435</v>
      </c>
      <c r="B90" s="119"/>
      <c r="C90" s="12" t="s">
        <v>516</v>
      </c>
      <c r="D90" s="108"/>
      <c r="E90" s="108"/>
      <c r="F90" s="108"/>
      <c r="G90" s="108"/>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BO90" s="106"/>
    </row>
    <row r="91" spans="1:95" ht="15" outlineLevel="1" thickBot="1" x14ac:dyDescent="0.4">
      <c r="A91" s="117" t="s">
        <v>436</v>
      </c>
      <c r="B91" s="119"/>
      <c r="C91" s="12" t="s">
        <v>517</v>
      </c>
      <c r="D91" s="108"/>
      <c r="E91" s="108"/>
      <c r="F91" s="108"/>
      <c r="G91" s="108"/>
      <c r="H91" s="108"/>
      <c r="I91" s="108"/>
      <c r="J91" s="108"/>
      <c r="K91" s="108"/>
      <c r="L91" s="108"/>
      <c r="M91" s="108"/>
      <c r="N91" s="108"/>
      <c r="O91" s="107"/>
      <c r="P91" s="108"/>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BO91" s="106"/>
    </row>
    <row r="92" spans="1:95" ht="15" outlineLevel="1" thickBot="1" x14ac:dyDescent="0.4">
      <c r="A92" s="117" t="s">
        <v>437</v>
      </c>
      <c r="B92" s="118"/>
      <c r="C92" s="12" t="s">
        <v>518</v>
      </c>
      <c r="D92" s="108"/>
      <c r="E92" s="108"/>
      <c r="F92" s="108"/>
      <c r="G92" s="108"/>
      <c r="H92" s="108"/>
      <c r="I92" s="108"/>
      <c r="J92" s="108"/>
      <c r="K92" s="108"/>
      <c r="L92" s="108"/>
      <c r="M92" s="108"/>
      <c r="N92" s="108"/>
      <c r="O92" s="107"/>
      <c r="P92" s="108"/>
      <c r="Q92" s="107"/>
      <c r="R92" s="107"/>
      <c r="S92" s="107"/>
      <c r="T92" s="107"/>
      <c r="U92" s="107"/>
      <c r="BO92" s="106"/>
    </row>
    <row r="93" spans="1:95" ht="15" outlineLevel="1" thickBot="1" x14ac:dyDescent="0.4">
      <c r="A93" s="117" t="s">
        <v>438</v>
      </c>
      <c r="B93" s="118"/>
      <c r="C93" s="12" t="s">
        <v>519</v>
      </c>
      <c r="D93" s="108"/>
      <c r="E93" s="108"/>
      <c r="F93" s="108"/>
      <c r="G93" s="107"/>
      <c r="H93" s="107"/>
      <c r="I93" s="107"/>
      <c r="J93" s="107"/>
      <c r="R93" s="107"/>
      <c r="BO93" s="106"/>
    </row>
    <row r="94" spans="1:95" ht="15" outlineLevel="1" thickBot="1" x14ac:dyDescent="0.4">
      <c r="A94" s="117" t="s">
        <v>439</v>
      </c>
      <c r="B94" s="119"/>
      <c r="C94" s="104" t="s">
        <v>520</v>
      </c>
      <c r="D94" s="108"/>
      <c r="E94" s="108"/>
      <c r="F94" s="108"/>
      <c r="G94" s="108"/>
      <c r="H94" s="108"/>
      <c r="I94" s="108"/>
      <c r="J94" s="108"/>
      <c r="K94" s="108"/>
      <c r="L94" s="108"/>
      <c r="M94" s="108"/>
      <c r="N94" s="108"/>
      <c r="O94" s="108"/>
      <c r="P94" s="108"/>
      <c r="Q94" s="108"/>
      <c r="R94" s="108"/>
      <c r="S94" s="108"/>
      <c r="T94" s="108"/>
      <c r="U94" s="108"/>
      <c r="V94" s="105"/>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7"/>
      <c r="AV94" s="107"/>
      <c r="AW94" s="107"/>
      <c r="AX94" s="107"/>
      <c r="AY94" s="107"/>
      <c r="AZ94" s="107"/>
      <c r="BA94" s="107"/>
      <c r="BB94" s="107"/>
      <c r="BC94" s="107"/>
      <c r="BD94" s="107"/>
      <c r="BE94" s="107"/>
      <c r="BF94" s="107"/>
      <c r="BG94" s="107"/>
      <c r="BH94" s="107"/>
      <c r="BI94" s="107"/>
      <c r="BJ94" s="107"/>
      <c r="BK94" s="107"/>
      <c r="BL94" s="107"/>
      <c r="BM94" s="107"/>
      <c r="BN94" s="107"/>
      <c r="BO94" s="106"/>
    </row>
    <row r="95" spans="1:95" ht="15" outlineLevel="1" thickBot="1" x14ac:dyDescent="0.4">
      <c r="A95" s="125" t="s">
        <v>441</v>
      </c>
      <c r="B95" s="114"/>
      <c r="C95" s="108" t="s">
        <v>521</v>
      </c>
      <c r="D95" s="108"/>
      <c r="E95" s="108"/>
      <c r="F95" s="108"/>
      <c r="G95" s="108"/>
      <c r="H95" s="108"/>
      <c r="I95" s="108"/>
      <c r="J95" s="108"/>
      <c r="K95" s="108"/>
      <c r="L95" s="108"/>
      <c r="M95" s="108"/>
      <c r="N95" s="108"/>
      <c r="O95" s="108"/>
      <c r="P95" s="108"/>
      <c r="Q95" s="108"/>
      <c r="R95" s="108"/>
      <c r="S95" s="12"/>
      <c r="T95" s="12"/>
      <c r="U95" s="12"/>
      <c r="V95" s="12"/>
      <c r="W95" s="131"/>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5"/>
      <c r="AU95" s="108"/>
      <c r="AV95" s="108"/>
      <c r="AW95" s="108"/>
      <c r="AX95" s="108"/>
      <c r="AY95" s="108"/>
      <c r="AZ95" s="108"/>
      <c r="BA95" s="108"/>
      <c r="BB95" s="108"/>
      <c r="BC95" s="108"/>
      <c r="BD95" s="108"/>
      <c r="BE95" s="108"/>
      <c r="BF95" s="108"/>
      <c r="BG95" s="107"/>
      <c r="BH95" s="107"/>
      <c r="BI95" s="107"/>
      <c r="BJ95" s="107"/>
      <c r="BK95" s="107"/>
      <c r="BL95" s="107"/>
      <c r="BM95" s="107"/>
      <c r="BN95" s="107"/>
      <c r="BO95" s="106"/>
    </row>
    <row r="96" spans="1:95" ht="15" outlineLevel="1" thickBot="1" x14ac:dyDescent="0.4">
      <c r="A96" s="117" t="s">
        <v>443</v>
      </c>
      <c r="B96" s="114"/>
      <c r="C96" s="108" t="s">
        <v>522</v>
      </c>
      <c r="D96" s="108"/>
      <c r="E96" s="108"/>
      <c r="F96" s="108"/>
      <c r="G96" s="108"/>
      <c r="H96" s="108"/>
      <c r="I96" s="108"/>
      <c r="J96" s="108"/>
      <c r="K96" s="108"/>
      <c r="L96" s="108"/>
      <c r="M96" s="108"/>
      <c r="N96" s="108"/>
      <c r="O96" s="108"/>
      <c r="P96" s="108"/>
      <c r="Q96" s="108"/>
      <c r="R96" s="108"/>
      <c r="S96" s="108"/>
      <c r="T96" s="108"/>
      <c r="U96" s="108"/>
      <c r="V96" s="108"/>
      <c r="W96" s="12"/>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27"/>
      <c r="BP96" s="108"/>
      <c r="BQ96" s="108"/>
      <c r="BR96" s="108"/>
      <c r="BS96" s="108"/>
    </row>
    <row r="97" spans="1:95" ht="15" outlineLevel="1" thickBot="1" x14ac:dyDescent="0.4">
      <c r="A97" s="125" t="s">
        <v>445</v>
      </c>
      <c r="B97" s="114"/>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8" t="s">
        <v>523</v>
      </c>
      <c r="AJ97" s="108"/>
      <c r="AK97" s="108"/>
      <c r="AL97" s="108"/>
      <c r="AM97" s="108"/>
      <c r="AN97" s="108"/>
      <c r="AO97" s="108"/>
      <c r="AP97" s="108"/>
      <c r="AQ97" s="108"/>
      <c r="AR97" s="108"/>
      <c r="AS97" s="108"/>
      <c r="AT97" s="108"/>
      <c r="AU97" s="104"/>
      <c r="AV97" s="108"/>
      <c r="AW97" s="108"/>
      <c r="AX97" s="108"/>
      <c r="AY97" s="108"/>
      <c r="AZ97" s="108"/>
      <c r="BA97" s="108"/>
      <c r="BB97" s="108"/>
      <c r="BC97" s="108"/>
      <c r="BD97" s="108"/>
      <c r="BE97" s="108"/>
      <c r="BF97" s="108"/>
      <c r="BG97" s="108"/>
      <c r="BH97" s="108"/>
      <c r="BI97" s="108"/>
      <c r="BJ97" s="108"/>
      <c r="BK97" s="108"/>
      <c r="BL97" s="108"/>
      <c r="BM97" s="108"/>
      <c r="BN97" s="108"/>
      <c r="BO97" s="127"/>
      <c r="BP97" s="108"/>
      <c r="BQ97" s="108"/>
      <c r="BR97" s="108"/>
      <c r="BS97" s="108"/>
      <c r="BT97" s="108"/>
      <c r="BU97" s="108"/>
      <c r="BV97" s="108"/>
      <c r="BW97" s="108"/>
      <c r="BX97" s="108"/>
      <c r="BY97" s="108"/>
      <c r="BZ97" s="108"/>
      <c r="CA97" s="108"/>
      <c r="CB97" s="108"/>
      <c r="CC97" s="108"/>
      <c r="CD97" s="108"/>
      <c r="CE97" s="108"/>
      <c r="CF97" s="108"/>
      <c r="CG97" s="108"/>
      <c r="CH97" s="108"/>
      <c r="CI97" s="107"/>
      <c r="CJ97" s="107"/>
    </row>
    <row r="98" spans="1:95" ht="15" outlineLevel="1" thickBot="1" x14ac:dyDescent="0.4">
      <c r="A98" s="125" t="s">
        <v>447</v>
      </c>
      <c r="B98" s="114"/>
      <c r="C98" s="12" t="s">
        <v>524</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27"/>
      <c r="BP98" s="108"/>
      <c r="BQ98" s="108"/>
      <c r="BR98" s="108"/>
      <c r="BS98" s="108"/>
      <c r="BT98" s="108"/>
      <c r="BU98" s="108"/>
      <c r="BV98" s="108"/>
      <c r="BW98" s="108"/>
      <c r="BX98" s="108"/>
      <c r="BY98" s="108"/>
      <c r="BZ98" s="108"/>
      <c r="CA98" s="108"/>
      <c r="CB98" s="108"/>
      <c r="CC98" s="108"/>
      <c r="CD98" s="108"/>
      <c r="CE98" s="108"/>
      <c r="CF98" s="108"/>
      <c r="CG98" s="108"/>
      <c r="CH98" s="108"/>
      <c r="CI98" s="107"/>
      <c r="CJ98" s="107"/>
    </row>
    <row r="99" spans="1:95" ht="15" outlineLevel="1" thickBot="1" x14ac:dyDescent="0.4">
      <c r="A99" s="126" t="s">
        <v>449</v>
      </c>
      <c r="B99" s="114"/>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L99" s="107"/>
      <c r="BM99" s="107"/>
      <c r="BN99" s="107"/>
      <c r="BO99" s="106"/>
      <c r="BP99" s="107"/>
      <c r="BQ99" s="8"/>
      <c r="BR99" s="107"/>
      <c r="BS99" s="107"/>
      <c r="BT99" s="107"/>
      <c r="BU99" s="107"/>
      <c r="BV99" s="107"/>
      <c r="BW99" s="107"/>
      <c r="BX99" s="107"/>
      <c r="BY99" s="107"/>
      <c r="BZ99" s="107"/>
      <c r="CA99" s="107"/>
      <c r="CB99" s="107"/>
      <c r="CC99" s="107"/>
      <c r="CD99" s="107"/>
      <c r="CE99" s="107"/>
      <c r="CF99" s="12" t="s">
        <v>525</v>
      </c>
      <c r="CG99" s="108"/>
      <c r="CH99" s="108"/>
      <c r="CI99" s="108"/>
      <c r="CJ99" s="108"/>
      <c r="CK99" s="108"/>
      <c r="CL99" s="108"/>
      <c r="CM99" s="108"/>
      <c r="CN99" s="108"/>
    </row>
    <row r="100" spans="1:95" ht="15" outlineLevel="1" thickBot="1" x14ac:dyDescent="0.4">
      <c r="A100" s="117" t="s">
        <v>451</v>
      </c>
      <c r="B100" s="114"/>
      <c r="BO100" s="106"/>
      <c r="BP100" s="107"/>
      <c r="BQ100" s="107"/>
      <c r="BR100" s="107"/>
      <c r="BS100" s="107"/>
      <c r="BT100" s="107"/>
      <c r="BU100" s="107"/>
      <c r="BV100" s="107"/>
      <c r="BW100" s="8"/>
      <c r="BX100" s="107"/>
      <c r="BY100" s="107"/>
      <c r="BZ100" s="107"/>
      <c r="CA100" s="107"/>
      <c r="CB100" s="107"/>
      <c r="CC100" s="107"/>
      <c r="CD100" s="107"/>
      <c r="CE100" s="107"/>
      <c r="CF100" s="12" t="s">
        <v>526</v>
      </c>
      <c r="CG100" s="108"/>
      <c r="CH100" s="108"/>
      <c r="CI100" s="108"/>
      <c r="CJ100" s="108"/>
      <c r="CK100" s="108"/>
      <c r="CL100" s="108"/>
      <c r="CM100" s="108"/>
      <c r="CN100" s="108"/>
    </row>
    <row r="101" spans="1:95" ht="15" outlineLevel="1" thickBot="1" x14ac:dyDescent="0.4">
      <c r="A101" s="117" t="s">
        <v>453</v>
      </c>
      <c r="B101" s="114"/>
      <c r="BH101" s="8"/>
      <c r="BI101" s="123"/>
      <c r="BJ101" s="123"/>
      <c r="BK101" s="123"/>
      <c r="BO101" s="106"/>
      <c r="BP101" s="107"/>
      <c r="BQ101" s="107"/>
      <c r="BR101" s="107"/>
      <c r="BS101" s="107"/>
      <c r="BT101" s="107"/>
      <c r="BU101" s="107"/>
      <c r="BV101" s="107"/>
      <c r="BW101" s="107"/>
      <c r="BX101" s="8"/>
      <c r="BY101" s="123"/>
      <c r="BZ101" s="123"/>
      <c r="CA101" s="107"/>
      <c r="CB101" s="123"/>
      <c r="CC101" s="107"/>
      <c r="CD101" s="107"/>
      <c r="CE101" s="107"/>
      <c r="CF101" s="12" t="s">
        <v>527</v>
      </c>
      <c r="CG101" s="108"/>
      <c r="CH101" s="108"/>
      <c r="CI101" s="108"/>
      <c r="CJ101" s="108"/>
      <c r="CK101" s="108"/>
      <c r="CL101" s="108"/>
      <c r="CM101" s="108"/>
      <c r="CN101" s="108"/>
    </row>
    <row r="102" spans="1:95" ht="15" outlineLevel="1" thickBot="1" x14ac:dyDescent="0.4">
      <c r="A102" s="117" t="s">
        <v>455</v>
      </c>
      <c r="B102" s="114"/>
      <c r="BO102" s="106"/>
      <c r="BP102" s="107"/>
      <c r="BQ102" s="107"/>
      <c r="BR102" s="107"/>
      <c r="BS102" s="122"/>
      <c r="BT102" s="107"/>
      <c r="BU102" s="107"/>
      <c r="BV102" s="107"/>
      <c r="BW102" s="107"/>
      <c r="BX102" s="107"/>
      <c r="BY102" s="107"/>
      <c r="BZ102" s="107"/>
      <c r="CA102" s="107"/>
      <c r="CB102" s="8"/>
      <c r="CC102" s="107"/>
      <c r="CD102" s="107"/>
      <c r="CE102" s="107"/>
      <c r="CF102" s="12" t="s">
        <v>528</v>
      </c>
      <c r="CG102" s="108"/>
      <c r="CH102" s="12"/>
      <c r="CI102" s="108"/>
      <c r="CJ102" s="108"/>
      <c r="CK102" s="108"/>
      <c r="CL102" s="108"/>
      <c r="CM102" s="108"/>
      <c r="CN102" s="108"/>
    </row>
    <row r="103" spans="1:95" ht="15" outlineLevel="1" thickBot="1" x14ac:dyDescent="0.4">
      <c r="A103" s="125" t="s">
        <v>457</v>
      </c>
      <c r="B103" s="114"/>
      <c r="BO103" s="106"/>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51"/>
      <c r="CL103" s="173" t="s">
        <v>529</v>
      </c>
      <c r="CM103" s="173"/>
      <c r="CN103" s="171"/>
      <c r="CO103" s="172"/>
      <c r="CP103" s="107"/>
      <c r="CQ103" s="107"/>
    </row>
    <row r="104" spans="1:95" ht="15" thickBot="1" x14ac:dyDescent="0.4">
      <c r="A104" s="111" t="s">
        <v>530</v>
      </c>
      <c r="B104" s="112"/>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06"/>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5"/>
      <c r="CP104" s="115"/>
      <c r="CQ104" s="116"/>
    </row>
    <row r="105" spans="1:95" ht="15" outlineLevel="1" thickBot="1" x14ac:dyDescent="0.4">
      <c r="A105" s="117" t="s">
        <v>429</v>
      </c>
      <c r="B105" s="118"/>
      <c r="C105" s="135" t="s">
        <v>430</v>
      </c>
      <c r="BO105" s="106"/>
    </row>
    <row r="106" spans="1:95" ht="15" outlineLevel="1" thickBot="1" x14ac:dyDescent="0.4">
      <c r="A106" s="117" t="s">
        <v>432</v>
      </c>
      <c r="B106" s="119"/>
      <c r="C106" s="12" t="s">
        <v>531</v>
      </c>
      <c r="D106" s="120"/>
      <c r="E106" s="108"/>
      <c r="F106" s="121"/>
      <c r="G106" s="120"/>
      <c r="H106" s="120"/>
      <c r="I106" s="120"/>
      <c r="J106" s="120"/>
      <c r="K106" s="120"/>
      <c r="L106" s="120"/>
      <c r="M106" s="120"/>
      <c r="N106" s="120"/>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BO106" s="106"/>
    </row>
    <row r="107" spans="1:95" ht="15" outlineLevel="1" thickBot="1" x14ac:dyDescent="0.4">
      <c r="A107" s="117" t="s">
        <v>435</v>
      </c>
      <c r="B107" s="119"/>
      <c r="C107" s="12" t="s">
        <v>532</v>
      </c>
      <c r="D107" s="108"/>
      <c r="E107" s="108"/>
      <c r="F107" s="108"/>
      <c r="G107" s="108"/>
      <c r="H107" s="107"/>
      <c r="I107" s="107"/>
      <c r="J107" s="107"/>
      <c r="K107" s="107"/>
      <c r="L107" s="107"/>
      <c r="M107" s="107"/>
      <c r="N107" s="107"/>
      <c r="O107" s="107"/>
      <c r="BO107" s="106"/>
    </row>
    <row r="108" spans="1:95" ht="15" outlineLevel="1" thickBot="1" x14ac:dyDescent="0.4">
      <c r="A108" s="117" t="s">
        <v>436</v>
      </c>
      <c r="B108" s="119"/>
      <c r="C108" s="135" t="s">
        <v>430</v>
      </c>
      <c r="D108" s="107"/>
      <c r="E108" s="107"/>
      <c r="F108" s="107"/>
      <c r="G108" s="107"/>
      <c r="H108" s="107"/>
      <c r="I108" s="107"/>
      <c r="J108" s="107"/>
      <c r="K108" s="107"/>
      <c r="L108" s="107"/>
      <c r="M108" s="107"/>
      <c r="N108" s="107"/>
      <c r="O108" s="107"/>
      <c r="BO108" s="106"/>
    </row>
    <row r="109" spans="1:95" ht="15" outlineLevel="1" thickBot="1" x14ac:dyDescent="0.4">
      <c r="A109" s="117" t="s">
        <v>437</v>
      </c>
      <c r="B109" s="118"/>
      <c r="C109" s="135" t="s">
        <v>430</v>
      </c>
      <c r="D109" s="107"/>
      <c r="E109" s="107"/>
      <c r="F109" s="107"/>
      <c r="G109" s="107"/>
      <c r="H109" s="107"/>
      <c r="I109" s="107"/>
      <c r="J109" s="107"/>
      <c r="K109" s="107"/>
      <c r="L109" s="107"/>
      <c r="M109" s="107"/>
      <c r="N109" s="107"/>
      <c r="O109" s="107"/>
      <c r="BO109" s="106"/>
    </row>
    <row r="110" spans="1:95" ht="15.5" outlineLevel="1" thickTop="1" thickBot="1" x14ac:dyDescent="0.4">
      <c r="A110" s="117" t="s">
        <v>438</v>
      </c>
      <c r="B110" s="118"/>
      <c r="C110" s="165" t="s">
        <v>533</v>
      </c>
      <c r="D110" s="166"/>
      <c r="E110" s="167"/>
      <c r="F110" s="166"/>
      <c r="G110" s="166"/>
      <c r="H110" s="166"/>
      <c r="I110" s="166"/>
      <c r="J110" s="166"/>
      <c r="K110" s="166"/>
      <c r="L110" s="166"/>
      <c r="M110" s="166"/>
      <c r="N110" s="166"/>
      <c r="O110" s="166"/>
      <c r="P110" s="166"/>
      <c r="Q110" s="166"/>
      <c r="R110" s="166"/>
      <c r="S110" s="166"/>
      <c r="T110" s="166"/>
      <c r="U110" s="166"/>
      <c r="V110" s="166"/>
      <c r="W110" s="145"/>
      <c r="X110" s="189"/>
      <c r="Y110" s="190"/>
      <c r="BO110" s="106"/>
    </row>
    <row r="111" spans="1:95" ht="15.5" outlineLevel="1" thickTop="1" thickBot="1" x14ac:dyDescent="0.4">
      <c r="A111" s="117" t="s">
        <v>439</v>
      </c>
      <c r="B111" s="119"/>
      <c r="C111" s="169" t="s">
        <v>534</v>
      </c>
      <c r="D111" s="166"/>
      <c r="E111" s="166"/>
      <c r="F111" s="170"/>
      <c r="G111" s="166"/>
      <c r="H111" s="166"/>
      <c r="I111" s="166"/>
      <c r="J111" s="166"/>
      <c r="K111" s="166"/>
      <c r="L111" s="166"/>
      <c r="M111" s="166"/>
      <c r="N111" s="166"/>
      <c r="O111" s="166"/>
      <c r="P111" s="166"/>
      <c r="Q111" s="166"/>
      <c r="R111" s="166"/>
      <c r="S111" s="166"/>
      <c r="T111" s="166"/>
      <c r="U111" s="166"/>
      <c r="V111" s="166"/>
      <c r="W111" s="168"/>
      <c r="Y111" s="168"/>
      <c r="BO111" s="106"/>
    </row>
    <row r="112" spans="1:95" ht="15" outlineLevel="1" thickBot="1" x14ac:dyDescent="0.4">
      <c r="A112" s="125" t="s">
        <v>441</v>
      </c>
      <c r="B112" s="114"/>
      <c r="C112" s="12" t="s">
        <v>535</v>
      </c>
      <c r="D112" s="12"/>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BO112" s="106"/>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row>
    <row r="113" spans="1:95" ht="15" outlineLevel="1" thickBot="1" x14ac:dyDescent="0.4">
      <c r="A113" s="117" t="s">
        <v>443</v>
      </c>
      <c r="B113" s="114"/>
      <c r="C113" s="12" t="s">
        <v>536</v>
      </c>
      <c r="D113" s="108"/>
      <c r="E113" s="108"/>
      <c r="F113" s="108"/>
      <c r="G113" s="108"/>
      <c r="H113" s="108"/>
      <c r="I113" s="108"/>
      <c r="J113" s="108"/>
      <c r="K113" s="108"/>
      <c r="L113" s="108"/>
      <c r="M113" s="108"/>
      <c r="N113" s="108"/>
      <c r="O113" s="12"/>
      <c r="P113" s="12"/>
      <c r="Q113" s="12"/>
      <c r="R113" s="12"/>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27"/>
      <c r="BP113" s="108"/>
      <c r="BQ113" s="108"/>
      <c r="BR113" s="108"/>
      <c r="BS113" s="108"/>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row>
    <row r="114" spans="1:95" ht="15" outlineLevel="1" thickBot="1" x14ac:dyDescent="0.4">
      <c r="A114" s="125" t="s">
        <v>445</v>
      </c>
      <c r="B114" s="114"/>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2" t="s">
        <v>523</v>
      </c>
      <c r="AJ114" s="108"/>
      <c r="AK114" s="108"/>
      <c r="AL114" s="108"/>
      <c r="AM114" s="108"/>
      <c r="AN114" s="108"/>
      <c r="AO114" s="108"/>
      <c r="AP114" s="108"/>
      <c r="AQ114" s="12"/>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27"/>
      <c r="BP114" s="108"/>
      <c r="BQ114" s="108"/>
      <c r="BR114" s="108"/>
      <c r="BS114" s="108"/>
      <c r="BT114" s="108"/>
      <c r="BU114" s="108"/>
      <c r="BV114" s="108"/>
      <c r="BW114" s="108"/>
      <c r="BX114" s="108"/>
      <c r="BY114" s="108"/>
      <c r="BZ114" s="108"/>
      <c r="CA114" s="108"/>
      <c r="CB114" s="108"/>
      <c r="CC114" s="108"/>
      <c r="CD114" s="108"/>
      <c r="CE114" s="108"/>
      <c r="CF114" s="108"/>
      <c r="CG114" s="108"/>
      <c r="CH114" s="108"/>
      <c r="CI114" s="107"/>
      <c r="CJ114" s="107"/>
      <c r="CK114" s="107"/>
      <c r="CL114" s="107"/>
      <c r="CM114" s="107"/>
    </row>
    <row r="115" spans="1:95" ht="15" outlineLevel="1" thickBot="1" x14ac:dyDescent="0.4">
      <c r="A115" s="125" t="s">
        <v>447</v>
      </c>
      <c r="B115" s="114"/>
      <c r="C115" s="12" t="s">
        <v>537</v>
      </c>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27"/>
      <c r="BP115" s="108"/>
      <c r="BQ115" s="108"/>
      <c r="BR115" s="108"/>
      <c r="BS115" s="108"/>
      <c r="BT115" s="108"/>
      <c r="BU115" s="108"/>
      <c r="BV115" s="108"/>
      <c r="BW115" s="108"/>
      <c r="BX115" s="108"/>
      <c r="BY115" s="108"/>
      <c r="BZ115" s="108"/>
      <c r="CA115" s="108"/>
      <c r="CB115" s="108"/>
      <c r="CC115" s="108"/>
      <c r="CD115" s="108"/>
      <c r="CE115" s="108"/>
      <c r="CL115" s="107"/>
      <c r="CM115" s="107"/>
    </row>
    <row r="116" spans="1:95" ht="15" outlineLevel="1" thickBot="1" x14ac:dyDescent="0.4">
      <c r="A116" s="126" t="s">
        <v>449</v>
      </c>
      <c r="B116" s="114"/>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6"/>
      <c r="BP116" s="107"/>
      <c r="BQ116" s="107"/>
      <c r="BR116" s="107"/>
      <c r="BS116" s="107"/>
      <c r="BT116" s="107"/>
      <c r="BU116" s="107"/>
      <c r="BV116" s="107"/>
      <c r="BW116" s="107"/>
      <c r="BX116" s="107"/>
      <c r="BY116" s="107"/>
      <c r="BZ116" s="107"/>
      <c r="CA116" s="107"/>
      <c r="CB116" s="107"/>
      <c r="CC116" s="107"/>
      <c r="CD116" s="107"/>
      <c r="CE116" s="107"/>
      <c r="CF116" s="12" t="s">
        <v>525</v>
      </c>
      <c r="CG116" s="108"/>
      <c r="CH116" s="108"/>
      <c r="CI116" s="108"/>
      <c r="CJ116" s="108"/>
      <c r="CK116" s="108"/>
      <c r="CL116" s="108"/>
      <c r="CM116" s="107"/>
    </row>
    <row r="117" spans="1:95" ht="15" outlineLevel="1" thickBot="1" x14ac:dyDescent="0.4">
      <c r="A117" s="117" t="s">
        <v>451</v>
      </c>
      <c r="B117" s="114"/>
      <c r="C117" s="107"/>
      <c r="D117" s="107"/>
      <c r="E117" s="107"/>
      <c r="F117" s="107"/>
      <c r="G117" s="107"/>
      <c r="H117" s="107"/>
      <c r="I117" s="107"/>
      <c r="J117" s="107"/>
      <c r="BO117" s="106"/>
      <c r="BP117" s="107"/>
      <c r="BQ117" s="107"/>
      <c r="BR117" s="107"/>
      <c r="BS117" s="107"/>
      <c r="BT117" s="107"/>
      <c r="BU117" s="107"/>
      <c r="BV117" s="107"/>
      <c r="BW117" s="107"/>
      <c r="BX117" s="107"/>
      <c r="BY117" s="107"/>
      <c r="BZ117" s="107"/>
      <c r="CA117" s="107"/>
      <c r="CB117" s="107"/>
      <c r="CC117" s="107"/>
      <c r="CD117" s="107"/>
      <c r="CE117" s="107"/>
      <c r="CF117" s="12" t="s">
        <v>526</v>
      </c>
      <c r="CG117" s="108"/>
      <c r="CH117" s="108"/>
      <c r="CI117" s="108"/>
      <c r="CJ117" s="108"/>
      <c r="CK117" s="108"/>
      <c r="CL117" s="108"/>
      <c r="CM117" s="107"/>
    </row>
    <row r="118" spans="1:95" ht="15" outlineLevel="1" thickBot="1" x14ac:dyDescent="0.4">
      <c r="A118" s="117" t="s">
        <v>453</v>
      </c>
      <c r="B118" s="114"/>
      <c r="C118" s="107"/>
      <c r="D118" s="107"/>
      <c r="E118" s="107"/>
      <c r="F118" s="107"/>
      <c r="G118" s="107"/>
      <c r="H118" s="107"/>
      <c r="I118" s="107"/>
      <c r="J118" s="107"/>
      <c r="BO118" s="106"/>
      <c r="BP118" s="107"/>
      <c r="BQ118" s="107"/>
      <c r="BR118" s="107"/>
      <c r="BS118" s="107"/>
      <c r="BT118" s="107"/>
      <c r="BU118" s="107"/>
      <c r="BV118" s="107"/>
      <c r="BW118" s="107"/>
      <c r="BX118" s="107"/>
      <c r="BY118" s="107"/>
      <c r="BZ118" s="107"/>
      <c r="CA118" s="107"/>
      <c r="CB118" s="107"/>
      <c r="CC118" s="107"/>
      <c r="CD118" s="107"/>
      <c r="CE118" s="107"/>
      <c r="CF118" s="12" t="s">
        <v>527</v>
      </c>
      <c r="CG118" s="108"/>
      <c r="CH118" s="12"/>
      <c r="CI118" s="121"/>
      <c r="CJ118" s="108"/>
      <c r="CK118" s="108"/>
      <c r="CL118" s="108"/>
      <c r="CM118" s="107"/>
    </row>
    <row r="119" spans="1:95" ht="15" outlineLevel="1" thickBot="1" x14ac:dyDescent="0.4">
      <c r="A119" s="117" t="s">
        <v>455</v>
      </c>
      <c r="B119" s="114"/>
      <c r="C119" s="107"/>
      <c r="D119" s="107"/>
      <c r="E119" s="107"/>
      <c r="F119" s="107"/>
      <c r="G119" s="107"/>
      <c r="H119" s="107"/>
      <c r="I119" s="107"/>
      <c r="J119" s="107"/>
      <c r="BO119" s="106"/>
      <c r="BP119" s="107"/>
      <c r="BQ119" s="107"/>
      <c r="BR119" s="107"/>
      <c r="BS119" s="107"/>
      <c r="BT119" s="107"/>
      <c r="BU119" s="107"/>
      <c r="BV119" s="107"/>
      <c r="BW119" s="107"/>
      <c r="BX119" s="107"/>
      <c r="BY119" s="107"/>
      <c r="BZ119" s="107"/>
      <c r="CA119" s="107"/>
      <c r="CB119" s="107"/>
      <c r="CC119" s="107"/>
      <c r="CD119" s="107"/>
      <c r="CE119" s="107"/>
      <c r="CF119" s="12" t="s">
        <v>528</v>
      </c>
      <c r="CG119" s="108"/>
      <c r="CH119" s="108"/>
      <c r="CI119" s="108"/>
      <c r="CJ119" s="108"/>
      <c r="CK119" s="121"/>
      <c r="CL119" s="108"/>
      <c r="CM119" s="107"/>
    </row>
    <row r="120" spans="1:95" ht="15" outlineLevel="1" thickBot="1" x14ac:dyDescent="0.4">
      <c r="A120" s="125" t="s">
        <v>457</v>
      </c>
      <c r="B120" s="114"/>
      <c r="BO120" s="106"/>
      <c r="BP120" s="103"/>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41" t="s">
        <v>428</v>
      </c>
    </row>
    <row r="121" spans="1:95" ht="15" thickBot="1" x14ac:dyDescent="0.4">
      <c r="A121" s="111" t="s">
        <v>538</v>
      </c>
      <c r="B121" s="112"/>
      <c r="C121" s="114"/>
      <c r="D121" s="114"/>
      <c r="E121" s="114"/>
      <c r="F121" s="114"/>
      <c r="G121" s="9"/>
      <c r="H121" s="9"/>
      <c r="I121" s="9"/>
      <c r="J121" s="9"/>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06"/>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0"/>
      <c r="CL121" s="10"/>
      <c r="CM121" s="10"/>
      <c r="CN121" s="10"/>
      <c r="CO121" s="115"/>
      <c r="CP121" s="115"/>
      <c r="CQ121" s="116"/>
    </row>
    <row r="122" spans="1:95" ht="15" outlineLevel="1" thickBot="1" x14ac:dyDescent="0.4">
      <c r="A122" s="117" t="s">
        <v>429</v>
      </c>
      <c r="B122" s="118"/>
      <c r="C122" s="107"/>
      <c r="D122" s="107"/>
      <c r="E122" s="107"/>
      <c r="F122" s="107"/>
      <c r="G122" s="107"/>
      <c r="H122" s="107"/>
      <c r="I122" s="107"/>
      <c r="J122" s="107"/>
      <c r="K122" s="107"/>
      <c r="L122" s="107"/>
      <c r="M122" s="107"/>
      <c r="N122" s="107"/>
      <c r="O122" s="107"/>
      <c r="P122" s="107"/>
      <c r="Q122" s="107"/>
      <c r="R122" s="107"/>
      <c r="S122" s="107"/>
      <c r="T122" s="107"/>
      <c r="BO122" s="106"/>
    </row>
    <row r="123" spans="1:95" ht="15" outlineLevel="1" thickBot="1" x14ac:dyDescent="0.4">
      <c r="A123" s="117" t="s">
        <v>432</v>
      </c>
      <c r="B123" s="119"/>
      <c r="C123" s="123"/>
      <c r="D123" s="107"/>
      <c r="E123" s="107"/>
      <c r="F123" s="107"/>
      <c r="G123" s="162" t="s">
        <v>539</v>
      </c>
      <c r="H123" s="163"/>
      <c r="I123" s="163"/>
      <c r="J123" s="164"/>
      <c r="K123" s="164"/>
      <c r="L123" s="164"/>
      <c r="M123" s="164"/>
      <c r="N123" s="164"/>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O123" s="106"/>
    </row>
    <row r="124" spans="1:95" ht="15" outlineLevel="1" thickBot="1" x14ac:dyDescent="0.4">
      <c r="A124" s="117" t="s">
        <v>435</v>
      </c>
      <c r="B124" s="119"/>
      <c r="C124" s="135" t="s">
        <v>430</v>
      </c>
      <c r="J124" s="107"/>
      <c r="K124" s="107"/>
      <c r="L124" s="107"/>
      <c r="M124" s="107"/>
      <c r="N124" s="107"/>
      <c r="O124" s="107"/>
      <c r="P124" s="107"/>
      <c r="Q124" s="107"/>
      <c r="R124" s="107"/>
      <c r="S124" s="107"/>
      <c r="BO124" s="106"/>
    </row>
    <row r="125" spans="1:95" ht="15" outlineLevel="1" thickBot="1" x14ac:dyDescent="0.4">
      <c r="A125" s="117" t="s">
        <v>436</v>
      </c>
      <c r="B125" s="119"/>
      <c r="C125" s="108" t="s">
        <v>540</v>
      </c>
      <c r="D125" s="108"/>
      <c r="E125" s="108"/>
      <c r="F125" s="108"/>
      <c r="G125" s="108"/>
      <c r="H125" s="108"/>
      <c r="I125" s="108"/>
      <c r="J125" s="108"/>
      <c r="K125" s="108"/>
      <c r="L125" s="108"/>
      <c r="M125" s="108"/>
      <c r="N125" s="108"/>
      <c r="O125" s="107"/>
      <c r="P125" s="107"/>
      <c r="Q125" s="107"/>
      <c r="R125" s="107"/>
      <c r="S125" s="107"/>
      <c r="T125" s="107"/>
      <c r="U125" s="107"/>
      <c r="BO125" s="106"/>
    </row>
    <row r="126" spans="1:95" ht="15" outlineLevel="1" thickBot="1" x14ac:dyDescent="0.4">
      <c r="A126" s="117" t="s">
        <v>437</v>
      </c>
      <c r="B126" s="118"/>
      <c r="C126" s="107"/>
      <c r="D126" s="107"/>
      <c r="E126" s="107"/>
      <c r="F126" s="107"/>
      <c r="G126" s="107"/>
      <c r="H126" s="107"/>
      <c r="I126" s="107"/>
      <c r="J126" s="107"/>
      <c r="K126" s="155" t="s">
        <v>499</v>
      </c>
      <c r="L126" s="153"/>
      <c r="M126" s="153"/>
      <c r="N126" s="153"/>
      <c r="O126" s="153"/>
      <c r="P126" s="153"/>
      <c r="Q126" s="153"/>
      <c r="R126" s="153"/>
      <c r="S126" s="153"/>
      <c r="T126" s="152"/>
      <c r="U126" s="152"/>
      <c r="W126" s="152"/>
      <c r="Y126" s="107"/>
      <c r="BO126" s="106"/>
    </row>
    <row r="127" spans="1:95" ht="15.5" outlineLevel="1" thickTop="1" thickBot="1" x14ac:dyDescent="0.4">
      <c r="A127" s="117" t="s">
        <v>438</v>
      </c>
      <c r="B127" s="118"/>
      <c r="C127" s="107"/>
      <c r="D127" s="107"/>
      <c r="E127" s="107"/>
      <c r="F127" s="107"/>
      <c r="G127" s="107"/>
      <c r="H127" s="107"/>
      <c r="I127" s="107"/>
      <c r="J127" s="143"/>
      <c r="K127" s="155" t="s">
        <v>500</v>
      </c>
      <c r="L127" s="153"/>
      <c r="M127" s="153"/>
      <c r="N127" s="153"/>
      <c r="O127" s="153"/>
      <c r="P127" s="153"/>
      <c r="Q127" s="153"/>
      <c r="R127" s="153"/>
      <c r="S127" s="153"/>
      <c r="T127" s="152"/>
      <c r="U127" s="145"/>
      <c r="V127" s="189"/>
      <c r="W127" s="190"/>
      <c r="Y127" s="107"/>
      <c r="BO127" s="106"/>
    </row>
    <row r="128" spans="1:95" ht="15" outlineLevel="1" thickBot="1" x14ac:dyDescent="0.4">
      <c r="A128" s="117" t="s">
        <v>439</v>
      </c>
      <c r="B128" s="119"/>
      <c r="C128" s="12" t="s">
        <v>541</v>
      </c>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5"/>
      <c r="AI128" s="108"/>
      <c r="AJ128" s="108"/>
      <c r="AK128" s="108"/>
      <c r="AL128" s="108"/>
      <c r="AM128" s="108"/>
      <c r="AN128" s="108"/>
      <c r="AO128" s="108"/>
      <c r="AP128" s="108"/>
      <c r="AQ128" s="108"/>
      <c r="AR128" s="108"/>
      <c r="AS128" s="108"/>
      <c r="AT128" s="108"/>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6"/>
    </row>
    <row r="129" spans="1:95" ht="15" outlineLevel="1" thickBot="1" x14ac:dyDescent="0.4">
      <c r="A129" s="125" t="s">
        <v>441</v>
      </c>
      <c r="B129" s="114"/>
      <c r="C129" s="107"/>
      <c r="D129" s="107"/>
      <c r="E129" s="107"/>
      <c r="F129" s="107"/>
      <c r="G129" s="107"/>
      <c r="H129" s="107"/>
      <c r="I129" s="107"/>
      <c r="J129" s="107"/>
      <c r="K129" s="107"/>
      <c r="L129" s="107"/>
      <c r="M129" s="107"/>
      <c r="N129" s="107"/>
      <c r="O129" s="107"/>
      <c r="P129" s="107"/>
      <c r="Q129" s="107"/>
      <c r="R129" s="107"/>
      <c r="S129" s="123"/>
      <c r="T129" s="123"/>
      <c r="U129" s="123"/>
      <c r="V129" s="123"/>
      <c r="W129" s="107"/>
      <c r="X129" s="107"/>
      <c r="Y129" s="107"/>
      <c r="Z129" s="107"/>
      <c r="AA129" s="107"/>
      <c r="AB129" s="107"/>
      <c r="AC129" s="107"/>
      <c r="AD129" s="107"/>
      <c r="AE129" s="107"/>
      <c r="AF129" s="107"/>
      <c r="AG129" s="107"/>
      <c r="AH129" s="107"/>
      <c r="AI129" s="121"/>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7"/>
      <c r="BH129" s="107"/>
      <c r="BI129" s="107"/>
      <c r="BJ129" s="107"/>
      <c r="BK129" s="107"/>
      <c r="BL129" s="107"/>
      <c r="BM129" s="107"/>
      <c r="BN129" s="107"/>
      <c r="BO129" s="106"/>
    </row>
    <row r="130" spans="1:95" ht="15" outlineLevel="1" thickBot="1" x14ac:dyDescent="0.4">
      <c r="A130" s="117" t="s">
        <v>443</v>
      </c>
      <c r="B130" s="114"/>
      <c r="C130" s="107"/>
      <c r="D130" s="107"/>
      <c r="E130" s="107"/>
      <c r="F130" s="107"/>
      <c r="G130" s="107"/>
      <c r="H130" s="107"/>
      <c r="I130" s="107"/>
      <c r="J130" s="107"/>
      <c r="K130" s="107"/>
      <c r="L130" s="107"/>
      <c r="M130" s="107"/>
      <c r="N130" s="107"/>
      <c r="O130" s="107"/>
      <c r="P130" s="107"/>
      <c r="Q130" s="107"/>
      <c r="R130" s="107"/>
      <c r="S130" s="107"/>
      <c r="T130" s="107"/>
      <c r="U130" s="107"/>
      <c r="AF130" s="107"/>
      <c r="AG130" s="107"/>
      <c r="AH130" s="107"/>
      <c r="AI130" s="104" t="s">
        <v>542</v>
      </c>
      <c r="AJ130" s="120"/>
      <c r="AK130" s="120"/>
      <c r="AL130" s="120"/>
      <c r="AM130" s="120"/>
      <c r="AN130" s="120"/>
      <c r="AO130" s="120"/>
      <c r="AP130" s="120"/>
      <c r="AQ130" s="120"/>
      <c r="AR130" s="120"/>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6"/>
    </row>
    <row r="131" spans="1:95" ht="15" outlineLevel="1" thickBot="1" x14ac:dyDescent="0.4">
      <c r="A131" s="125" t="s">
        <v>445</v>
      </c>
      <c r="B131" s="114"/>
      <c r="M131" s="107"/>
      <c r="N131" s="107"/>
      <c r="O131" s="107"/>
      <c r="P131" s="107"/>
      <c r="Q131" s="107"/>
      <c r="R131" s="107"/>
      <c r="S131" s="107"/>
      <c r="T131" s="107"/>
      <c r="U131" s="107"/>
      <c r="V131" s="107"/>
      <c r="W131" s="12" t="s">
        <v>543</v>
      </c>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V131" s="108"/>
      <c r="AW131" s="108"/>
      <c r="AX131" s="121"/>
      <c r="AY131" s="108"/>
      <c r="AZ131" s="108"/>
      <c r="BA131" s="108"/>
      <c r="BB131" s="108"/>
      <c r="BC131" s="108"/>
      <c r="BD131" s="108"/>
      <c r="BE131" s="108"/>
      <c r="BF131" s="108"/>
      <c r="BG131" s="108"/>
      <c r="BH131" s="108"/>
      <c r="BI131" s="108"/>
      <c r="BJ131" s="108"/>
      <c r="BK131" s="108"/>
      <c r="BL131" s="108"/>
      <c r="BM131" s="108"/>
      <c r="BN131" s="108"/>
      <c r="BO131" s="127"/>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row>
    <row r="132" spans="1:95" ht="15" outlineLevel="1" thickBot="1" x14ac:dyDescent="0.4">
      <c r="A132" s="125" t="s">
        <v>504</v>
      </c>
      <c r="B132" s="114"/>
      <c r="C132" s="107"/>
      <c r="D132" s="11"/>
      <c r="E132" s="11"/>
      <c r="F132" s="11"/>
      <c r="G132" s="11"/>
      <c r="H132" s="11"/>
      <c r="I132" s="11"/>
      <c r="J132" s="11"/>
      <c r="K132" s="140"/>
      <c r="L132" s="11"/>
      <c r="M132" s="11"/>
      <c r="N132" s="11"/>
      <c r="O132" s="104" t="s">
        <v>544</v>
      </c>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row>
    <row r="133" spans="1:95" ht="15" outlineLevel="1" thickBot="1" x14ac:dyDescent="0.4">
      <c r="A133" s="125" t="s">
        <v>506</v>
      </c>
      <c r="B133" s="114"/>
      <c r="C133" s="8"/>
      <c r="D133" s="107"/>
      <c r="E133" s="107"/>
      <c r="F133" s="107"/>
      <c r="G133" s="107"/>
      <c r="H133" s="107"/>
      <c r="I133" s="107"/>
      <c r="J133" s="107"/>
      <c r="K133" s="107"/>
      <c r="L133" s="107"/>
      <c r="M133" s="107"/>
      <c r="N133" s="107"/>
      <c r="O133" s="107"/>
      <c r="P133" s="107"/>
      <c r="Q133" s="107"/>
      <c r="R133" s="107"/>
      <c r="S133" s="107"/>
      <c r="T133" s="107"/>
      <c r="U133" s="107"/>
      <c r="V133" s="107"/>
      <c r="W133" s="123"/>
      <c r="X133" s="107"/>
      <c r="Y133" s="107"/>
      <c r="Z133" s="107"/>
      <c r="AA133" s="107"/>
      <c r="AB133" s="107"/>
      <c r="AC133" s="107"/>
      <c r="AD133" s="107"/>
      <c r="AE133" s="107"/>
      <c r="AF133" s="107"/>
      <c r="AG133" s="107"/>
      <c r="AH133" s="107"/>
      <c r="AI133" s="12" t="s">
        <v>545</v>
      </c>
      <c r="AJ133" s="108"/>
      <c r="AK133" s="108"/>
      <c r="AL133" s="108"/>
      <c r="AM133" s="108"/>
      <c r="AN133" s="108"/>
      <c r="AO133" s="120"/>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27"/>
      <c r="BP133" s="108"/>
      <c r="BQ133" s="108"/>
      <c r="BR133" s="108"/>
      <c r="BS133" s="108"/>
      <c r="BT133" s="108"/>
      <c r="BU133" s="108"/>
      <c r="BV133" s="108"/>
      <c r="BW133" s="108"/>
      <c r="BX133" s="108"/>
      <c r="BY133" s="108"/>
      <c r="BZ133" s="108"/>
      <c r="CA133" s="108"/>
      <c r="CB133" s="108"/>
      <c r="CC133" s="108"/>
      <c r="CD133" s="108"/>
      <c r="CE133" s="108"/>
      <c r="CF133" s="108"/>
      <c r="CG133" s="108"/>
      <c r="CH133" s="108"/>
      <c r="CI133" s="107"/>
      <c r="CJ133" s="107"/>
      <c r="CK133" s="107"/>
      <c r="CL133" s="107"/>
      <c r="CM133" s="107"/>
      <c r="CN133" s="107"/>
      <c r="CO133" s="107"/>
      <c r="CP133" s="107"/>
    </row>
    <row r="134" spans="1:95" ht="15" outlineLevel="1" thickBot="1" x14ac:dyDescent="0.4">
      <c r="A134" s="125" t="s">
        <v>508</v>
      </c>
      <c r="B134" s="114"/>
      <c r="C134" s="8"/>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22"/>
      <c r="AP134" s="107"/>
      <c r="AQ134" s="107"/>
      <c r="AR134" s="107"/>
      <c r="AS134" s="107"/>
      <c r="AT134" s="107"/>
      <c r="AU134" s="107"/>
      <c r="AV134" s="107"/>
      <c r="AW134" s="107"/>
      <c r="AX134" s="107"/>
      <c r="AY134" s="107"/>
      <c r="AZ134" s="107"/>
      <c r="BA134" s="107"/>
      <c r="BB134" s="107"/>
      <c r="BC134" s="107"/>
      <c r="BD134" s="107"/>
      <c r="BE134" s="107"/>
      <c r="BF134" s="107"/>
      <c r="BG134" s="123"/>
      <c r="BH134" s="107"/>
      <c r="BI134" s="107"/>
      <c r="BJ134" s="107"/>
      <c r="BK134" s="107"/>
      <c r="BL134" s="107"/>
      <c r="BM134" s="107"/>
      <c r="BN134" s="107"/>
      <c r="BO134" s="106"/>
      <c r="BP134" s="107"/>
      <c r="BQ134" s="107"/>
      <c r="BR134" s="107"/>
      <c r="BS134" s="107"/>
      <c r="BT134" s="107"/>
      <c r="BU134" s="107"/>
      <c r="BV134" s="107"/>
      <c r="BW134" s="107"/>
      <c r="BX134" s="107"/>
      <c r="BY134" s="107"/>
      <c r="BZ134" s="107"/>
      <c r="CA134" s="107"/>
      <c r="CB134" s="107"/>
      <c r="CC134" s="107"/>
      <c r="CD134" s="107"/>
      <c r="CE134" s="107"/>
      <c r="CF134" s="12" t="s">
        <v>546</v>
      </c>
      <c r="CG134" s="108"/>
      <c r="CH134" s="108"/>
      <c r="CI134" s="108"/>
      <c r="CJ134" s="108"/>
      <c r="CK134" s="108"/>
      <c r="CL134" s="107"/>
      <c r="CM134" s="107"/>
      <c r="CN134" s="107"/>
      <c r="CO134" s="107"/>
      <c r="CP134" s="107"/>
    </row>
    <row r="135" spans="1:95" ht="15" outlineLevel="1" thickBot="1" x14ac:dyDescent="0.4">
      <c r="A135" s="126" t="s">
        <v>449</v>
      </c>
      <c r="B135" s="114"/>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6"/>
      <c r="BP135" s="107"/>
      <c r="BQ135" s="107"/>
      <c r="BR135" s="107"/>
      <c r="BS135" s="107"/>
      <c r="BT135" s="107"/>
      <c r="BU135" s="107"/>
      <c r="BV135" s="8"/>
      <c r="BW135" s="107"/>
      <c r="BX135" s="107"/>
      <c r="BY135" s="107"/>
      <c r="BZ135" s="107"/>
      <c r="CA135" s="107"/>
      <c r="CB135" s="107"/>
      <c r="CC135" s="107"/>
      <c r="CD135" s="107"/>
      <c r="CE135" s="107"/>
      <c r="CF135" s="107"/>
      <c r="CG135" s="107"/>
      <c r="CH135" s="107"/>
      <c r="CI135" s="12" t="s">
        <v>547</v>
      </c>
      <c r="CJ135" s="108"/>
      <c r="CK135" s="108"/>
      <c r="CL135" s="108"/>
      <c r="CM135" s="108"/>
      <c r="CN135" s="108"/>
      <c r="CO135" s="108"/>
    </row>
    <row r="136" spans="1:95" ht="15" outlineLevel="1" thickBot="1" x14ac:dyDescent="0.4">
      <c r="A136" s="117" t="s">
        <v>451</v>
      </c>
      <c r="B136" s="114"/>
      <c r="BO136" s="106"/>
      <c r="BP136" s="107"/>
      <c r="BQ136" s="107"/>
      <c r="BR136" s="107"/>
      <c r="BS136" s="107"/>
      <c r="BT136" s="107"/>
      <c r="BU136" s="107"/>
      <c r="BV136" s="107"/>
      <c r="BW136" s="107"/>
      <c r="BX136" s="107"/>
      <c r="BY136" s="107"/>
      <c r="BZ136" s="107"/>
      <c r="CA136" s="107"/>
      <c r="CB136" s="8"/>
      <c r="CC136" s="107"/>
      <c r="CD136" s="107"/>
      <c r="CE136" s="107"/>
      <c r="CF136" s="107"/>
      <c r="CG136" s="107"/>
      <c r="CH136" s="107"/>
      <c r="CI136" s="12" t="s">
        <v>548</v>
      </c>
      <c r="CJ136" s="108"/>
      <c r="CK136" s="108"/>
      <c r="CL136" s="108"/>
      <c r="CM136" s="108"/>
      <c r="CN136" s="108"/>
      <c r="CO136" s="108"/>
    </row>
    <row r="137" spans="1:95" ht="15" outlineLevel="1" thickBot="1" x14ac:dyDescent="0.4">
      <c r="A137" s="117" t="s">
        <v>453</v>
      </c>
      <c r="B137" s="114"/>
      <c r="BO137" s="106"/>
      <c r="BP137" s="107"/>
      <c r="BQ137" s="107"/>
      <c r="BR137" s="107"/>
      <c r="BS137" s="107"/>
      <c r="BT137" s="107"/>
      <c r="BU137" s="107"/>
      <c r="BV137" s="107"/>
      <c r="BW137" s="107"/>
      <c r="BX137" s="107"/>
      <c r="BY137" s="107"/>
      <c r="BZ137" s="107"/>
      <c r="CA137" s="107"/>
      <c r="CB137" s="107"/>
      <c r="CC137" s="8"/>
      <c r="CD137" s="123"/>
      <c r="CE137" s="123"/>
      <c r="CF137" s="107"/>
      <c r="CG137" s="123"/>
      <c r="CH137" s="107"/>
      <c r="CI137" s="12" t="s">
        <v>549</v>
      </c>
      <c r="CJ137" s="108"/>
      <c r="CK137" s="108"/>
      <c r="CL137" s="108"/>
      <c r="CM137" s="108"/>
      <c r="CN137" s="108"/>
      <c r="CO137" s="108"/>
    </row>
    <row r="138" spans="1:95" ht="15" outlineLevel="1" thickBot="1" x14ac:dyDescent="0.4">
      <c r="A138" s="117" t="s">
        <v>455</v>
      </c>
      <c r="B138" s="114"/>
      <c r="BO138" s="106"/>
      <c r="BP138" s="107"/>
      <c r="BQ138" s="107"/>
      <c r="BR138" s="107"/>
      <c r="BS138" s="107"/>
      <c r="BT138" s="107"/>
      <c r="BU138" s="107"/>
      <c r="BV138" s="107"/>
      <c r="BW138" s="107"/>
      <c r="BX138" s="122"/>
      <c r="BY138" s="107"/>
      <c r="BZ138" s="107"/>
      <c r="CA138" s="107"/>
      <c r="CB138" s="107"/>
      <c r="CC138" s="107"/>
      <c r="CD138" s="107"/>
      <c r="CE138" s="107"/>
      <c r="CF138" s="107"/>
      <c r="CG138" s="8"/>
      <c r="CH138" s="107"/>
      <c r="CI138" s="12" t="s">
        <v>550</v>
      </c>
      <c r="CJ138" s="108"/>
      <c r="CK138" s="108"/>
      <c r="CL138" s="108"/>
      <c r="CM138" s="12"/>
      <c r="CN138" s="108"/>
      <c r="CO138" s="108"/>
    </row>
    <row r="139" spans="1:95" ht="15" outlineLevel="1" thickBot="1" x14ac:dyDescent="0.4">
      <c r="A139" s="125" t="s">
        <v>457</v>
      </c>
      <c r="B139" s="114"/>
      <c r="BO139" s="106"/>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O139" s="141" t="s">
        <v>428</v>
      </c>
    </row>
    <row r="140" spans="1:95" ht="15" thickBot="1" x14ac:dyDescent="0.4">
      <c r="A140" s="111" t="s">
        <v>551</v>
      </c>
      <c r="B140" s="112"/>
      <c r="C140" s="114"/>
      <c r="D140" s="114"/>
      <c r="E140" s="114"/>
      <c r="F140" s="114"/>
      <c r="G140" s="9"/>
      <c r="H140" s="9"/>
      <c r="I140" s="9"/>
      <c r="J140" s="9"/>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06"/>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0"/>
      <c r="CL140" s="10"/>
      <c r="CM140" s="10"/>
      <c r="CN140" s="10"/>
      <c r="CO140" s="10"/>
      <c r="CP140" s="10"/>
      <c r="CQ140" s="174"/>
    </row>
    <row r="141" spans="1:95" ht="15" outlineLevel="1" thickBot="1" x14ac:dyDescent="0.4">
      <c r="A141" s="117" t="s">
        <v>429</v>
      </c>
      <c r="B141" s="118"/>
      <c r="C141" s="122"/>
      <c r="D141" s="107"/>
      <c r="E141" s="107"/>
      <c r="F141" s="107"/>
      <c r="G141" s="107"/>
      <c r="H141" s="107"/>
      <c r="I141" s="107"/>
      <c r="J141" s="107"/>
      <c r="K141" s="107"/>
      <c r="L141" s="107"/>
      <c r="M141" s="107"/>
      <c r="N141" s="107"/>
      <c r="O141" s="107"/>
      <c r="P141" s="107"/>
      <c r="Q141" s="107"/>
      <c r="R141" s="107"/>
      <c r="S141" s="107"/>
      <c r="T141" s="107"/>
      <c r="BO141" s="106"/>
    </row>
    <row r="142" spans="1:95" ht="15" outlineLevel="1" thickBot="1" x14ac:dyDescent="0.4">
      <c r="A142" s="117" t="s">
        <v>432</v>
      </c>
      <c r="B142" s="119"/>
      <c r="C142" s="108" t="s">
        <v>552</v>
      </c>
      <c r="D142" s="108"/>
      <c r="E142" s="108"/>
      <c r="F142" s="108"/>
      <c r="G142" s="12"/>
      <c r="H142" s="108"/>
      <c r="I142" s="108"/>
      <c r="J142" s="120"/>
      <c r="K142" s="120"/>
      <c r="L142" s="120"/>
      <c r="M142" s="120"/>
      <c r="N142" s="120"/>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O142" s="106"/>
    </row>
    <row r="143" spans="1:95" ht="15" outlineLevel="1" thickBot="1" x14ac:dyDescent="0.4">
      <c r="A143" s="117" t="s">
        <v>435</v>
      </c>
      <c r="B143" s="119"/>
      <c r="C143" s="135" t="s">
        <v>430</v>
      </c>
      <c r="D143" s="107"/>
      <c r="E143" s="107"/>
      <c r="F143" s="107"/>
      <c r="G143" s="107"/>
      <c r="H143" s="107"/>
      <c r="I143" s="107"/>
      <c r="J143" s="107"/>
      <c r="K143" s="107"/>
      <c r="L143" s="107"/>
      <c r="M143" s="107"/>
      <c r="N143" s="107"/>
      <c r="O143" s="107"/>
      <c r="P143" s="107"/>
      <c r="Q143" s="107"/>
      <c r="R143" s="107"/>
      <c r="S143" s="107"/>
      <c r="BO143" s="106"/>
    </row>
    <row r="144" spans="1:95" ht="15" outlineLevel="1" thickBot="1" x14ac:dyDescent="0.4">
      <c r="A144" s="117" t="s">
        <v>436</v>
      </c>
      <c r="B144" s="119"/>
      <c r="C144" s="12" t="s">
        <v>553</v>
      </c>
      <c r="D144" s="108"/>
      <c r="E144" s="108"/>
      <c r="F144" s="108"/>
      <c r="G144" s="108"/>
      <c r="H144" s="108"/>
      <c r="I144" s="108"/>
      <c r="J144" s="108"/>
      <c r="K144" s="108"/>
      <c r="L144" s="108"/>
      <c r="M144" s="108"/>
      <c r="N144" s="108"/>
      <c r="O144" s="107"/>
      <c r="P144" s="107"/>
      <c r="Q144" s="107"/>
      <c r="R144" s="107"/>
      <c r="S144" s="107"/>
      <c r="T144" s="107"/>
      <c r="U144" s="107"/>
      <c r="BO144" s="106"/>
    </row>
    <row r="145" spans="1:95" ht="15" outlineLevel="1" thickBot="1" x14ac:dyDescent="0.4">
      <c r="A145" s="117" t="s">
        <v>437</v>
      </c>
      <c r="B145" s="118"/>
      <c r="C145" s="107"/>
      <c r="D145" s="107"/>
      <c r="E145" s="107"/>
      <c r="F145" s="107"/>
      <c r="G145" s="107"/>
      <c r="H145" s="107"/>
      <c r="I145" s="107"/>
      <c r="J145" s="107"/>
      <c r="K145" s="155" t="s">
        <v>499</v>
      </c>
      <c r="L145" s="153"/>
      <c r="M145" s="153"/>
      <c r="N145" s="153"/>
      <c r="O145" s="153"/>
      <c r="P145" s="153"/>
      <c r="Q145" s="153"/>
      <c r="R145" s="153"/>
      <c r="S145" s="153"/>
      <c r="T145" s="152"/>
      <c r="U145" s="152"/>
      <c r="W145" s="152"/>
      <c r="Y145" s="107"/>
      <c r="BO145" s="106"/>
    </row>
    <row r="146" spans="1:95" ht="15.5" outlineLevel="1" thickTop="1" thickBot="1" x14ac:dyDescent="0.4">
      <c r="A146" s="117" t="s">
        <v>438</v>
      </c>
      <c r="B146" s="118"/>
      <c r="C146" s="107"/>
      <c r="D146" s="107"/>
      <c r="E146" s="107"/>
      <c r="F146" s="107"/>
      <c r="G146" s="107"/>
      <c r="H146" s="107"/>
      <c r="I146" s="107"/>
      <c r="J146" s="157"/>
      <c r="K146" s="155" t="s">
        <v>500</v>
      </c>
      <c r="L146" s="153"/>
      <c r="M146" s="153"/>
      <c r="N146" s="153"/>
      <c r="O146" s="153"/>
      <c r="P146" s="153"/>
      <c r="Q146" s="153"/>
      <c r="R146" s="153"/>
      <c r="S146" s="153"/>
      <c r="T146" s="152"/>
      <c r="U146" s="145"/>
      <c r="V146" s="189"/>
      <c r="W146" s="190"/>
      <c r="Y146" s="107"/>
      <c r="BO146" s="106"/>
    </row>
    <row r="147" spans="1:95" ht="15.5" outlineLevel="1" thickTop="1" thickBot="1" x14ac:dyDescent="0.4">
      <c r="A147" s="117" t="s">
        <v>439</v>
      </c>
      <c r="B147" s="119"/>
      <c r="C147" s="156" t="s">
        <v>554</v>
      </c>
      <c r="D147" s="144"/>
      <c r="E147" s="144"/>
      <c r="F147" s="144"/>
      <c r="G147" s="144"/>
      <c r="H147" s="144"/>
      <c r="I147" s="144"/>
      <c r="J147" s="144"/>
      <c r="K147" s="188"/>
      <c r="L147" s="152"/>
      <c r="M147" s="152"/>
      <c r="N147" s="152"/>
      <c r="O147" s="152"/>
      <c r="P147" s="152"/>
      <c r="Q147" s="152"/>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6"/>
    </row>
    <row r="148" spans="1:95" ht="15" outlineLevel="1" thickBot="1" x14ac:dyDescent="0.4">
      <c r="A148" s="125" t="s">
        <v>441</v>
      </c>
      <c r="B148" s="114"/>
      <c r="C148" s="107"/>
      <c r="D148" s="107"/>
      <c r="E148" s="107"/>
      <c r="F148" s="107"/>
      <c r="G148" s="107"/>
      <c r="H148" s="107"/>
      <c r="I148" s="107"/>
      <c r="J148" s="107"/>
      <c r="K148" s="107"/>
      <c r="L148" s="107"/>
      <c r="M148" s="107"/>
      <c r="N148" s="107"/>
      <c r="O148" s="107"/>
      <c r="P148" s="107"/>
      <c r="Q148" s="107"/>
      <c r="R148" s="107"/>
      <c r="S148" s="123"/>
      <c r="T148" s="123"/>
      <c r="U148" s="123"/>
      <c r="V148" s="104" t="s">
        <v>555</v>
      </c>
      <c r="W148" s="108"/>
      <c r="X148" s="108"/>
      <c r="Y148" s="108"/>
      <c r="Z148" s="108"/>
      <c r="AA148" s="108"/>
      <c r="AB148" s="108"/>
      <c r="AC148" s="108"/>
      <c r="AD148" s="108"/>
      <c r="AE148" s="108"/>
      <c r="AF148" s="120"/>
      <c r="AG148" s="108"/>
      <c r="AH148" s="108"/>
      <c r="AI148" s="108"/>
      <c r="AJ148" s="108"/>
      <c r="AK148" s="108"/>
      <c r="AL148" s="108"/>
      <c r="AM148" s="108"/>
      <c r="AN148" s="108"/>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6"/>
    </row>
    <row r="149" spans="1:95" ht="15" outlineLevel="1" thickBot="1" x14ac:dyDescent="0.4">
      <c r="A149" s="117" t="s">
        <v>443</v>
      </c>
      <c r="B149" s="114"/>
      <c r="C149" s="107"/>
      <c r="D149" s="107"/>
      <c r="E149" s="107"/>
      <c r="F149" s="107"/>
      <c r="G149" s="12" t="s">
        <v>556</v>
      </c>
      <c r="H149" s="108"/>
      <c r="I149" s="108"/>
      <c r="J149" s="108"/>
      <c r="K149" s="108"/>
      <c r="L149" s="108"/>
      <c r="M149" s="108"/>
      <c r="N149" s="108"/>
      <c r="O149" s="108"/>
      <c r="P149" s="108"/>
      <c r="Q149" s="108"/>
      <c r="R149" s="108"/>
      <c r="S149" s="108"/>
      <c r="T149" s="108"/>
      <c r="U149" s="108"/>
      <c r="V149" s="12"/>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27"/>
      <c r="BP149" s="108"/>
      <c r="BQ149" s="108"/>
      <c r="BR149" s="108"/>
      <c r="BS149" s="108"/>
      <c r="BT149" s="108"/>
      <c r="BU149" s="108"/>
      <c r="BV149" s="108"/>
      <c r="BW149" s="108"/>
      <c r="BX149" s="108"/>
      <c r="BY149" s="108"/>
      <c r="BZ149" s="108"/>
      <c r="CA149" s="108"/>
      <c r="CB149" s="108"/>
      <c r="CC149" s="108"/>
      <c r="CD149" s="108"/>
      <c r="CE149" s="108"/>
    </row>
    <row r="150" spans="1:95" ht="15" outlineLevel="1" thickBot="1" x14ac:dyDescent="0.4">
      <c r="A150" s="125" t="s">
        <v>445</v>
      </c>
      <c r="B150" s="114"/>
      <c r="AI150" s="108" t="s">
        <v>557</v>
      </c>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27"/>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row>
    <row r="151" spans="1:95" ht="15" outlineLevel="1" thickBot="1" x14ac:dyDescent="0.4">
      <c r="A151" s="125" t="s">
        <v>504</v>
      </c>
      <c r="B151" s="114"/>
      <c r="C151" s="104" t="s">
        <v>558</v>
      </c>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6"/>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row>
    <row r="152" spans="1:95" ht="15" outlineLevel="1" thickBot="1" x14ac:dyDescent="0.4">
      <c r="A152" s="125" t="s">
        <v>506</v>
      </c>
      <c r="B152" s="114"/>
      <c r="C152" s="8"/>
      <c r="D152" s="107"/>
      <c r="E152" s="107"/>
      <c r="F152" s="107"/>
      <c r="G152" s="107"/>
      <c r="H152" s="107"/>
      <c r="I152" s="107"/>
      <c r="J152" s="107"/>
      <c r="K152" s="107"/>
      <c r="L152" s="107"/>
      <c r="M152" s="107"/>
      <c r="N152" s="107"/>
      <c r="O152" s="107"/>
      <c r="P152" s="107"/>
      <c r="Q152" s="107"/>
      <c r="R152" s="107"/>
      <c r="S152" s="107"/>
      <c r="T152" s="107"/>
      <c r="U152" s="107"/>
      <c r="V152" s="107"/>
      <c r="W152" s="12" t="s">
        <v>507</v>
      </c>
      <c r="X152" s="108"/>
      <c r="Y152" s="108"/>
      <c r="Z152" s="108"/>
      <c r="AA152" s="108"/>
      <c r="AB152" s="108"/>
      <c r="AC152" s="108"/>
      <c r="AD152" s="108"/>
      <c r="AE152" s="108"/>
      <c r="AF152" s="108"/>
      <c r="AG152" s="108"/>
      <c r="AH152" s="108"/>
      <c r="AI152" s="108"/>
      <c r="AJ152" s="108"/>
      <c r="AK152" s="108"/>
      <c r="AL152" s="108"/>
      <c r="AM152" s="108"/>
      <c r="AN152" s="108"/>
      <c r="AO152" s="120"/>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27"/>
      <c r="BP152" s="108"/>
      <c r="BQ152" s="108"/>
      <c r="BR152" s="108"/>
      <c r="BS152" s="108"/>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row>
    <row r="153" spans="1:95" ht="15" outlineLevel="1" thickBot="1" x14ac:dyDescent="0.4">
      <c r="A153" s="125" t="s">
        <v>508</v>
      </c>
      <c r="B153" s="114"/>
      <c r="C153" s="8"/>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22"/>
      <c r="AP153" s="107"/>
      <c r="AQ153" s="107"/>
      <c r="AR153" s="107"/>
      <c r="AS153" s="107"/>
      <c r="AT153" s="107"/>
      <c r="AU153" s="107"/>
      <c r="AV153" s="107"/>
      <c r="AW153" s="107"/>
      <c r="AX153" s="107"/>
      <c r="AY153" s="107"/>
      <c r="AZ153" s="107"/>
      <c r="BA153" s="107"/>
      <c r="BB153" s="107"/>
      <c r="BC153" s="107"/>
      <c r="BD153" s="107"/>
      <c r="BE153" s="107"/>
      <c r="BF153" s="107"/>
      <c r="BG153" s="12" t="s">
        <v>559</v>
      </c>
      <c r="BH153" s="108"/>
      <c r="BI153" s="108"/>
      <c r="BJ153" s="108"/>
      <c r="BK153" s="108"/>
      <c r="BL153" s="108"/>
      <c r="BM153" s="108"/>
      <c r="BN153" s="108"/>
      <c r="BO153" s="127"/>
      <c r="BP153" s="108"/>
      <c r="BQ153" s="108"/>
      <c r="BR153" s="108"/>
      <c r="BS153" s="108"/>
      <c r="BT153" s="108"/>
      <c r="BU153" s="108"/>
      <c r="BV153" s="108"/>
      <c r="BW153" s="108"/>
      <c r="BX153" s="108"/>
      <c r="BY153" s="108"/>
      <c r="BZ153" s="108"/>
      <c r="CA153" s="108"/>
      <c r="CB153" s="108"/>
      <c r="CC153" s="108"/>
      <c r="CD153" s="108"/>
      <c r="CE153" s="108"/>
      <c r="CF153" s="107"/>
      <c r="CG153" s="107"/>
      <c r="CH153" s="107"/>
      <c r="CI153" s="107"/>
      <c r="CJ153" s="107"/>
      <c r="CK153" s="107"/>
      <c r="CL153" s="107"/>
      <c r="CM153" s="107"/>
      <c r="CN153" s="107"/>
      <c r="CO153" s="107"/>
      <c r="CP153" s="107"/>
    </row>
    <row r="154" spans="1:95" ht="15" outlineLevel="1" thickBot="1" x14ac:dyDescent="0.4">
      <c r="A154" s="126" t="s">
        <v>449</v>
      </c>
      <c r="B154" s="114"/>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6"/>
      <c r="BP154" s="107"/>
      <c r="BQ154" s="107"/>
      <c r="BR154" s="107"/>
      <c r="BS154" s="107"/>
      <c r="BT154" s="107"/>
      <c r="BU154" s="107"/>
      <c r="BV154" s="8"/>
      <c r="BW154" s="107"/>
      <c r="BX154" s="107"/>
      <c r="BY154" s="107"/>
      <c r="BZ154" s="107"/>
      <c r="CA154" s="107"/>
      <c r="CB154" s="107"/>
      <c r="CC154" s="107"/>
      <c r="CD154" s="107"/>
      <c r="CE154" s="107"/>
      <c r="CF154" s="107"/>
      <c r="CG154" s="107"/>
      <c r="CH154" s="107"/>
      <c r="CI154" s="12" t="s">
        <v>547</v>
      </c>
      <c r="CJ154" s="108"/>
      <c r="CK154" s="108"/>
      <c r="CL154" s="108"/>
      <c r="CM154" s="108"/>
      <c r="CN154" s="108"/>
      <c r="CO154" s="108"/>
      <c r="CP154" s="108"/>
      <c r="CQ154" s="108"/>
    </row>
    <row r="155" spans="1:95" ht="15" outlineLevel="1" thickBot="1" x14ac:dyDescent="0.4">
      <c r="A155" s="117" t="s">
        <v>451</v>
      </c>
      <c r="B155" s="114"/>
      <c r="BO155" s="106"/>
      <c r="BP155" s="107"/>
      <c r="BQ155" s="107"/>
      <c r="BR155" s="107"/>
      <c r="BS155" s="107"/>
      <c r="BT155" s="107"/>
      <c r="BU155" s="107"/>
      <c r="BV155" s="107"/>
      <c r="BW155" s="107"/>
      <c r="BX155" s="107"/>
      <c r="BY155" s="107"/>
      <c r="BZ155" s="107"/>
      <c r="CA155" s="107"/>
      <c r="CB155" s="8"/>
      <c r="CC155" s="107"/>
      <c r="CD155" s="107"/>
      <c r="CE155" s="107"/>
      <c r="CF155" s="107"/>
      <c r="CG155" s="107"/>
      <c r="CH155" s="107"/>
      <c r="CI155" s="12" t="s">
        <v>548</v>
      </c>
      <c r="CJ155" s="108"/>
      <c r="CK155" s="108"/>
      <c r="CL155" s="108"/>
      <c r="CM155" s="108"/>
      <c r="CN155" s="108"/>
      <c r="CO155" s="108"/>
      <c r="CP155" s="108"/>
      <c r="CQ155" s="108"/>
    </row>
    <row r="156" spans="1:95" ht="15" outlineLevel="1" thickBot="1" x14ac:dyDescent="0.4">
      <c r="A156" s="117" t="s">
        <v>453</v>
      </c>
      <c r="B156" s="114"/>
      <c r="BO156" s="106"/>
      <c r="BP156" s="107"/>
      <c r="BQ156" s="107"/>
      <c r="BR156" s="107"/>
      <c r="BS156" s="107"/>
      <c r="BT156" s="107"/>
      <c r="BU156" s="107"/>
      <c r="BV156" s="107"/>
      <c r="BW156" s="107"/>
      <c r="BX156" s="107"/>
      <c r="BY156" s="107"/>
      <c r="BZ156" s="107"/>
      <c r="CA156" s="107"/>
      <c r="CB156" s="107"/>
      <c r="CC156" s="8"/>
      <c r="CD156" s="123"/>
      <c r="CE156" s="123"/>
      <c r="CF156" s="107"/>
      <c r="CG156" s="123"/>
      <c r="CH156" s="107"/>
      <c r="CI156" s="12" t="s">
        <v>549</v>
      </c>
      <c r="CJ156" s="108"/>
      <c r="CK156" s="108"/>
      <c r="CL156" s="108"/>
      <c r="CM156" s="108"/>
      <c r="CN156" s="108"/>
      <c r="CO156" s="108"/>
      <c r="CP156" s="108"/>
      <c r="CQ156" s="108"/>
    </row>
    <row r="157" spans="1:95" ht="15" outlineLevel="1" thickBot="1" x14ac:dyDescent="0.4">
      <c r="A157" s="117" t="s">
        <v>455</v>
      </c>
      <c r="B157" s="114"/>
      <c r="BO157" s="106"/>
      <c r="BP157" s="107"/>
      <c r="BQ157" s="107"/>
      <c r="BR157" s="107"/>
      <c r="BS157" s="107"/>
      <c r="BT157" s="107"/>
      <c r="BU157" s="107"/>
      <c r="BV157" s="107"/>
      <c r="BW157" s="107"/>
      <c r="BX157" s="122"/>
      <c r="BY157" s="107"/>
      <c r="BZ157" s="107"/>
      <c r="CA157" s="107"/>
      <c r="CB157" s="107"/>
      <c r="CC157" s="107"/>
      <c r="CD157" s="107"/>
      <c r="CE157" s="107"/>
      <c r="CF157" s="107"/>
      <c r="CG157" s="8"/>
      <c r="CH157" s="107"/>
      <c r="CI157" s="12" t="s">
        <v>550</v>
      </c>
      <c r="CJ157" s="108"/>
      <c r="CK157" s="108"/>
      <c r="CL157" s="108"/>
      <c r="CM157" s="12"/>
      <c r="CN157" s="108"/>
      <c r="CO157" s="12"/>
      <c r="CP157" s="108"/>
      <c r="CQ157" s="108"/>
    </row>
    <row r="158" spans="1:95" ht="15" outlineLevel="1" thickBot="1" x14ac:dyDescent="0.4">
      <c r="A158" s="125" t="s">
        <v>457</v>
      </c>
      <c r="B158" s="114"/>
      <c r="BO158" s="106"/>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Q158" s="141" t="s">
        <v>428</v>
      </c>
    </row>
    <row r="159" spans="1:95" ht="15" thickBot="1" x14ac:dyDescent="0.4">
      <c r="A159" s="111" t="s">
        <v>38</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06"/>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row>
    <row r="160" spans="1:95" ht="15" thickBot="1" x14ac:dyDescent="0.4">
      <c r="A160" s="111" t="s">
        <v>560</v>
      </c>
      <c r="BD160" s="107"/>
      <c r="BE160" s="107"/>
      <c r="BF160" s="107"/>
      <c r="BG160" s="107"/>
      <c r="BH160" s="107"/>
      <c r="BI160" s="107"/>
      <c r="BJ160" s="107"/>
      <c r="BK160" s="107"/>
      <c r="BL160" s="107"/>
      <c r="BM160" s="107"/>
      <c r="BN160" s="107"/>
      <c r="BO160" s="109"/>
      <c r="BP160" s="107"/>
      <c r="BQ160" s="107"/>
    </row>
    <row r="161" spans="1:69" x14ac:dyDescent="0.35">
      <c r="A161" t="s">
        <v>561</v>
      </c>
      <c r="BD161" s="107"/>
      <c r="BE161" s="107"/>
      <c r="BF161" s="107"/>
      <c r="BG161" s="107"/>
      <c r="BH161" s="107"/>
      <c r="BI161" s="107"/>
      <c r="BJ161" s="107"/>
      <c r="BK161" s="107"/>
      <c r="BL161" s="107"/>
      <c r="BM161" s="107"/>
      <c r="BN161" s="107"/>
      <c r="BO161" s="107"/>
      <c r="BP161" s="107"/>
      <c r="BQ161" s="107"/>
    </row>
    <row r="162" spans="1:69" x14ac:dyDescent="0.35">
      <c r="BD162" s="107"/>
      <c r="BE162" s="107"/>
      <c r="BF162" s="107"/>
      <c r="BG162" s="107"/>
      <c r="BH162" s="107"/>
      <c r="BI162" s="107"/>
      <c r="BJ162" s="107"/>
      <c r="BK162" s="107"/>
      <c r="BL162" s="107"/>
      <c r="BM162" s="107"/>
      <c r="BN162" s="107"/>
      <c r="BO162" s="107"/>
      <c r="BP162" s="107"/>
      <c r="BQ162" s="10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4EC73-E8CF-42F9-BDD3-F1056DB9CE36}">
  <dimension ref="A1:U127"/>
  <sheetViews>
    <sheetView workbookViewId="0">
      <selection activeCell="C14" sqref="C14"/>
    </sheetView>
  </sheetViews>
  <sheetFormatPr defaultColWidth="9.08203125" defaultRowHeight="14.5" x14ac:dyDescent="0.35"/>
  <cols>
    <col min="1" max="1" width="13.5" style="85" customWidth="1"/>
    <col min="2" max="2" width="47.75" style="85" customWidth="1"/>
    <col min="3" max="3" width="31.5" style="85" customWidth="1"/>
    <col min="4" max="4" width="28.75" style="85" customWidth="1"/>
    <col min="5" max="5" width="15.08203125" style="85" customWidth="1"/>
    <col min="6" max="6" width="28.5" style="86" customWidth="1"/>
    <col min="7" max="7" width="40.33203125" style="86" customWidth="1"/>
    <col min="8" max="8" width="30.75" style="86" customWidth="1"/>
    <col min="9" max="9" width="15.33203125" style="28" customWidth="1"/>
    <col min="10" max="10" width="17.75" style="28" customWidth="1"/>
    <col min="11" max="11" width="15.33203125" style="28" customWidth="1"/>
    <col min="12" max="12" width="14.08203125" style="28" customWidth="1"/>
    <col min="13" max="13" width="8.75" style="28" customWidth="1"/>
    <col min="14" max="14" width="13.75" style="28" customWidth="1"/>
    <col min="15" max="15" width="10.5" style="28" customWidth="1"/>
    <col min="16" max="16" width="10.75" style="28" customWidth="1"/>
    <col min="17" max="17" width="12.75" style="28" customWidth="1"/>
    <col min="18" max="18" width="6.75" style="85" customWidth="1"/>
    <col min="19" max="19" width="6.75" style="86" customWidth="1"/>
    <col min="20" max="20" width="17.5" style="28" customWidth="1"/>
    <col min="21" max="16384" width="9.08203125" style="28"/>
  </cols>
  <sheetData>
    <row r="1" spans="1:21" s="16" customFormat="1" ht="43.5" customHeight="1" x14ac:dyDescent="0.35">
      <c r="A1" s="13" t="s">
        <v>562</v>
      </c>
      <c r="B1" s="13" t="s">
        <v>174</v>
      </c>
      <c r="C1" s="13" t="s">
        <v>563</v>
      </c>
      <c r="D1" s="13" t="s">
        <v>564</v>
      </c>
      <c r="E1" s="13" t="s">
        <v>565</v>
      </c>
      <c r="F1" s="14" t="s">
        <v>176</v>
      </c>
      <c r="G1" s="14" t="s">
        <v>177</v>
      </c>
      <c r="H1" s="14" t="s">
        <v>178</v>
      </c>
      <c r="I1" s="13" t="s">
        <v>108</v>
      </c>
      <c r="J1" s="13" t="s">
        <v>566</v>
      </c>
      <c r="K1" s="13" t="s">
        <v>567</v>
      </c>
      <c r="L1" s="13" t="s">
        <v>568</v>
      </c>
      <c r="M1" s="13" t="s">
        <v>569</v>
      </c>
      <c r="N1" s="13" t="s">
        <v>413</v>
      </c>
      <c r="O1" s="13" t="s">
        <v>570</v>
      </c>
      <c r="P1" s="13" t="s">
        <v>571</v>
      </c>
      <c r="Q1" s="13" t="s">
        <v>572</v>
      </c>
      <c r="R1" s="13" t="s">
        <v>573</v>
      </c>
      <c r="S1" s="14" t="s">
        <v>574</v>
      </c>
      <c r="T1" s="13" t="s">
        <v>575</v>
      </c>
      <c r="U1" s="15"/>
    </row>
    <row r="2" spans="1:21" ht="28.5" customHeight="1" x14ac:dyDescent="0.35">
      <c r="A2" s="92" t="s">
        <v>576</v>
      </c>
      <c r="B2" s="90"/>
      <c r="C2" s="93"/>
      <c r="D2" s="90"/>
      <c r="E2" s="90"/>
      <c r="F2" s="90"/>
      <c r="G2" s="90"/>
      <c r="H2" s="91"/>
      <c r="I2" s="18" t="s">
        <v>577</v>
      </c>
      <c r="J2" s="18"/>
      <c r="K2" s="19" t="s">
        <v>576</v>
      </c>
      <c r="L2" s="18" t="s">
        <v>578</v>
      </c>
      <c r="M2" s="20" t="s">
        <v>579</v>
      </c>
      <c r="N2" s="20" t="s">
        <v>580</v>
      </c>
      <c r="O2" s="21">
        <v>254</v>
      </c>
      <c r="P2" s="22" t="s">
        <v>581</v>
      </c>
      <c r="Q2" s="23" t="s">
        <v>582</v>
      </c>
      <c r="R2" s="24" t="s">
        <v>583</v>
      </c>
      <c r="S2" s="25">
        <v>20</v>
      </c>
      <c r="T2" s="26">
        <v>44712</v>
      </c>
      <c r="U2" s="27"/>
    </row>
    <row r="3" spans="1:21" x14ac:dyDescent="0.35">
      <c r="A3" s="30" t="s">
        <v>182</v>
      </c>
      <c r="B3" s="30" t="s">
        <v>287</v>
      </c>
      <c r="C3" s="30"/>
      <c r="D3" s="30"/>
      <c r="E3" s="30"/>
      <c r="F3" s="32" t="s">
        <v>235</v>
      </c>
      <c r="G3" s="32" t="s">
        <v>584</v>
      </c>
      <c r="H3" s="32"/>
      <c r="I3" s="30"/>
      <c r="J3" s="30"/>
      <c r="K3" s="30"/>
      <c r="L3" s="30"/>
      <c r="M3" s="29"/>
      <c r="N3" s="29"/>
      <c r="O3" s="29"/>
      <c r="P3" s="29"/>
      <c r="Q3" s="29"/>
      <c r="R3" s="30"/>
      <c r="S3" s="31"/>
      <c r="T3" s="29"/>
      <c r="U3" s="27"/>
    </row>
    <row r="4" spans="1:21" x14ac:dyDescent="0.35">
      <c r="A4" s="30" t="s">
        <v>251</v>
      </c>
      <c r="B4" s="30" t="s">
        <v>317</v>
      </c>
      <c r="C4" s="30"/>
      <c r="D4" s="30"/>
      <c r="E4" s="30"/>
      <c r="F4" s="32" t="s">
        <v>284</v>
      </c>
      <c r="G4" s="32" t="s">
        <v>284</v>
      </c>
      <c r="H4" s="32"/>
      <c r="I4" s="30"/>
      <c r="J4" s="30"/>
      <c r="K4" s="30"/>
      <c r="L4" s="30"/>
      <c r="M4" s="29"/>
      <c r="N4" s="29"/>
      <c r="O4" s="29"/>
      <c r="P4" s="29"/>
      <c r="Q4" s="29"/>
      <c r="R4" s="30"/>
      <c r="S4" s="31"/>
      <c r="T4" s="29"/>
      <c r="U4" s="27"/>
    </row>
    <row r="5" spans="1:21" x14ac:dyDescent="0.35">
      <c r="A5" s="30" t="s">
        <v>199</v>
      </c>
      <c r="B5" s="30" t="s">
        <v>278</v>
      </c>
      <c r="C5" s="30"/>
      <c r="D5" s="30"/>
      <c r="E5" s="30"/>
      <c r="F5" s="32" t="s">
        <v>284</v>
      </c>
      <c r="G5" s="32" t="s">
        <v>284</v>
      </c>
      <c r="H5" s="32"/>
      <c r="I5" s="30"/>
      <c r="J5" s="30"/>
      <c r="K5" s="30"/>
      <c r="L5" s="30"/>
      <c r="M5" s="33"/>
      <c r="N5" s="33"/>
      <c r="O5" s="34"/>
      <c r="P5" s="35"/>
      <c r="Q5" s="35"/>
      <c r="R5" s="30"/>
      <c r="S5" s="31"/>
      <c r="T5" s="36"/>
      <c r="U5" s="27"/>
    </row>
    <row r="6" spans="1:21" x14ac:dyDescent="0.35">
      <c r="A6" s="30" t="s">
        <v>199</v>
      </c>
      <c r="B6" s="30" t="s">
        <v>585</v>
      </c>
      <c r="C6" s="30"/>
      <c r="D6" s="30"/>
      <c r="E6" s="30"/>
      <c r="F6" s="33" t="s">
        <v>586</v>
      </c>
      <c r="G6" s="33" t="s">
        <v>586</v>
      </c>
      <c r="H6" s="33"/>
      <c r="I6" s="30"/>
      <c r="J6" s="30"/>
      <c r="K6" s="30"/>
      <c r="L6" s="30"/>
      <c r="M6" s="29"/>
      <c r="N6" s="29"/>
      <c r="O6" s="29"/>
      <c r="P6" s="29"/>
      <c r="Q6" s="29"/>
      <c r="R6" s="30"/>
      <c r="S6" s="31"/>
      <c r="T6" s="29"/>
      <c r="U6" s="27"/>
    </row>
    <row r="7" spans="1:21" x14ac:dyDescent="0.35">
      <c r="A7" s="30" t="s">
        <v>193</v>
      </c>
      <c r="B7" s="30" t="s">
        <v>279</v>
      </c>
      <c r="C7" s="30"/>
      <c r="D7" s="30"/>
      <c r="E7" s="30"/>
      <c r="F7" s="32" t="s">
        <v>284</v>
      </c>
      <c r="G7" s="32" t="s">
        <v>284</v>
      </c>
      <c r="H7" s="32"/>
      <c r="I7" s="30"/>
      <c r="J7" s="30"/>
      <c r="K7" s="30"/>
      <c r="L7" s="30"/>
      <c r="M7" s="29"/>
      <c r="N7" s="29"/>
      <c r="O7" s="29"/>
      <c r="P7" s="29"/>
      <c r="Q7" s="29"/>
      <c r="R7" s="30"/>
      <c r="S7" s="31"/>
      <c r="T7" s="29"/>
      <c r="U7" s="27"/>
    </row>
    <row r="8" spans="1:21" s="73" customFormat="1" ht="43.5" x14ac:dyDescent="0.35">
      <c r="A8" s="40" t="s">
        <v>187</v>
      </c>
      <c r="B8" s="40" t="s">
        <v>269</v>
      </c>
      <c r="C8" s="40" t="s">
        <v>587</v>
      </c>
      <c r="D8" s="40" t="s">
        <v>588</v>
      </c>
      <c r="E8" s="40"/>
      <c r="F8" s="97"/>
      <c r="G8" s="97"/>
      <c r="H8" s="97" t="s">
        <v>589</v>
      </c>
      <c r="I8" s="40"/>
      <c r="J8" s="40"/>
      <c r="K8" s="40"/>
      <c r="L8" s="40"/>
      <c r="M8" s="78"/>
      <c r="N8" s="78"/>
      <c r="O8" s="78"/>
      <c r="P8" s="78"/>
      <c r="Q8" s="78"/>
      <c r="R8" s="40"/>
      <c r="S8" s="79"/>
      <c r="T8" s="78"/>
      <c r="U8" s="98"/>
    </row>
    <row r="9" spans="1:21" x14ac:dyDescent="0.35">
      <c r="A9" s="38" t="s">
        <v>199</v>
      </c>
      <c r="B9" s="38" t="s">
        <v>200</v>
      </c>
      <c r="C9" s="38"/>
      <c r="D9" s="38" t="s">
        <v>590</v>
      </c>
      <c r="E9" s="38"/>
      <c r="F9" s="39" t="s">
        <v>591</v>
      </c>
      <c r="G9" s="42" t="s">
        <v>590</v>
      </c>
      <c r="H9" s="39" t="s">
        <v>592</v>
      </c>
      <c r="I9" s="38"/>
      <c r="J9" s="38"/>
      <c r="K9" s="38"/>
      <c r="L9" s="38"/>
      <c r="M9" s="37"/>
      <c r="N9" s="37"/>
      <c r="O9" s="37"/>
      <c r="P9" s="37"/>
      <c r="Q9" s="37"/>
      <c r="R9" s="38"/>
      <c r="S9" s="39"/>
      <c r="T9" s="37"/>
      <c r="U9" s="27"/>
    </row>
    <row r="10" spans="1:21" x14ac:dyDescent="0.35">
      <c r="A10" s="38" t="s">
        <v>199</v>
      </c>
      <c r="B10" s="38" t="s">
        <v>363</v>
      </c>
      <c r="C10" s="38"/>
      <c r="D10" s="38"/>
      <c r="E10" s="38"/>
      <c r="F10" s="39" t="s">
        <v>591</v>
      </c>
      <c r="G10" s="42"/>
      <c r="H10" s="39" t="s">
        <v>592</v>
      </c>
      <c r="I10" s="38"/>
      <c r="J10" s="38"/>
      <c r="K10" s="38"/>
      <c r="L10" s="38"/>
      <c r="M10" s="37"/>
      <c r="N10" s="37"/>
      <c r="O10" s="37"/>
      <c r="P10" s="37"/>
      <c r="Q10" s="37"/>
      <c r="R10" s="38"/>
      <c r="S10" s="39"/>
      <c r="T10" s="37"/>
      <c r="U10" s="27"/>
    </row>
    <row r="11" spans="1:21" x14ac:dyDescent="0.35">
      <c r="A11" s="38" t="s">
        <v>199</v>
      </c>
      <c r="B11" s="38" t="s">
        <v>292</v>
      </c>
      <c r="C11" s="38"/>
      <c r="D11" s="38"/>
      <c r="E11" s="38"/>
      <c r="F11" s="39" t="s">
        <v>593</v>
      </c>
      <c r="G11" s="42"/>
      <c r="H11" s="39" t="s">
        <v>291</v>
      </c>
      <c r="I11" s="38"/>
      <c r="J11" s="38"/>
      <c r="K11" s="38"/>
      <c r="L11" s="38"/>
      <c r="M11" s="37"/>
      <c r="N11" s="37"/>
      <c r="O11" s="37"/>
      <c r="P11" s="37"/>
      <c r="Q11" s="37"/>
      <c r="R11" s="38"/>
      <c r="S11" s="39"/>
      <c r="T11" s="37"/>
      <c r="U11" s="27"/>
    </row>
    <row r="12" spans="1:21" x14ac:dyDescent="0.35">
      <c r="A12" s="38" t="s">
        <v>199</v>
      </c>
      <c r="B12" s="38" t="s">
        <v>294</v>
      </c>
      <c r="C12" s="38"/>
      <c r="D12" s="38"/>
      <c r="E12" s="38"/>
      <c r="F12" s="39" t="s">
        <v>593</v>
      </c>
      <c r="G12" s="42"/>
      <c r="H12" s="39" t="s">
        <v>291</v>
      </c>
      <c r="I12" s="38"/>
      <c r="J12" s="38"/>
      <c r="K12" s="38"/>
      <c r="L12" s="38"/>
      <c r="M12" s="37"/>
      <c r="N12" s="37"/>
      <c r="O12" s="37"/>
      <c r="P12" s="37"/>
      <c r="Q12" s="37"/>
      <c r="R12" s="38"/>
      <c r="S12" s="39"/>
      <c r="T12" s="37"/>
      <c r="U12" s="27"/>
    </row>
    <row r="13" spans="1:21" x14ac:dyDescent="0.35">
      <c r="A13" s="38" t="s">
        <v>193</v>
      </c>
      <c r="B13" s="38" t="s">
        <v>594</v>
      </c>
      <c r="C13" s="38"/>
      <c r="D13" s="38"/>
      <c r="E13" s="38"/>
      <c r="F13" s="39" t="s">
        <v>593</v>
      </c>
      <c r="G13" s="42"/>
      <c r="H13" s="39" t="s">
        <v>291</v>
      </c>
      <c r="I13" s="38"/>
      <c r="J13" s="38"/>
      <c r="K13" s="38"/>
      <c r="L13" s="38"/>
      <c r="M13" s="37"/>
      <c r="N13" s="37"/>
      <c r="O13" s="37"/>
      <c r="P13" s="37"/>
      <c r="Q13" s="37"/>
      <c r="R13" s="38"/>
      <c r="S13" s="39"/>
      <c r="T13" s="37"/>
      <c r="U13" s="27"/>
    </row>
    <row r="14" spans="1:21" x14ac:dyDescent="0.35">
      <c r="A14" s="38" t="s">
        <v>199</v>
      </c>
      <c r="B14" s="38" t="s">
        <v>240</v>
      </c>
      <c r="C14" s="38"/>
      <c r="D14" s="38"/>
      <c r="E14" s="38"/>
      <c r="F14" s="39" t="s">
        <v>593</v>
      </c>
      <c r="G14" s="42"/>
      <c r="H14" s="39" t="s">
        <v>301</v>
      </c>
      <c r="I14" s="38"/>
      <c r="J14" s="38"/>
      <c r="K14" s="38"/>
      <c r="L14" s="38"/>
      <c r="M14" s="37"/>
      <c r="N14" s="37"/>
      <c r="O14" s="37"/>
      <c r="P14" s="37"/>
      <c r="Q14" s="37"/>
      <c r="R14" s="38"/>
      <c r="S14" s="39"/>
      <c r="T14" s="37"/>
      <c r="U14" s="27"/>
    </row>
    <row r="15" spans="1:21" x14ac:dyDescent="0.35">
      <c r="A15" s="38" t="s">
        <v>199</v>
      </c>
      <c r="B15" s="38" t="s">
        <v>285</v>
      </c>
      <c r="C15" s="38"/>
      <c r="D15" s="38"/>
      <c r="E15" s="38"/>
      <c r="F15" s="39" t="s">
        <v>593</v>
      </c>
      <c r="G15" s="42"/>
      <c r="H15" s="39" t="s">
        <v>301</v>
      </c>
      <c r="I15" s="38"/>
      <c r="J15" s="38"/>
      <c r="K15" s="38"/>
      <c r="L15" s="38"/>
      <c r="M15" s="37"/>
      <c r="N15" s="37"/>
      <c r="O15" s="37"/>
      <c r="P15" s="37"/>
      <c r="Q15" s="37"/>
      <c r="R15" s="38"/>
      <c r="S15" s="39"/>
      <c r="T15" s="37"/>
      <c r="U15" s="27"/>
    </row>
    <row r="16" spans="1:21" ht="29" x14ac:dyDescent="0.35">
      <c r="A16" s="38" t="s">
        <v>193</v>
      </c>
      <c r="B16" s="38" t="s">
        <v>373</v>
      </c>
      <c r="C16" s="38"/>
      <c r="D16" s="38"/>
      <c r="E16" s="38"/>
      <c r="F16" s="39" t="s">
        <v>595</v>
      </c>
      <c r="G16" s="42"/>
      <c r="H16" s="39" t="s">
        <v>596</v>
      </c>
      <c r="I16" s="38"/>
      <c r="J16" s="38"/>
      <c r="K16" s="38"/>
      <c r="L16" s="38"/>
      <c r="M16" s="37"/>
      <c r="N16" s="37"/>
      <c r="O16" s="37"/>
      <c r="P16" s="37"/>
      <c r="Q16" s="37"/>
      <c r="R16" s="38"/>
      <c r="S16" s="39"/>
      <c r="T16" s="37"/>
      <c r="U16" s="27"/>
    </row>
    <row r="17" spans="1:21" ht="29" x14ac:dyDescent="0.35">
      <c r="A17" s="38" t="s">
        <v>199</v>
      </c>
      <c r="B17" s="38" t="s">
        <v>299</v>
      </c>
      <c r="C17" s="38"/>
      <c r="D17" s="38"/>
      <c r="E17" s="38"/>
      <c r="F17" s="39" t="s">
        <v>595</v>
      </c>
      <c r="G17" s="42"/>
      <c r="H17" s="39" t="s">
        <v>596</v>
      </c>
      <c r="I17" s="38"/>
      <c r="J17" s="38"/>
      <c r="K17" s="38"/>
      <c r="L17" s="38"/>
      <c r="M17" s="37"/>
      <c r="N17" s="37"/>
      <c r="O17" s="37"/>
      <c r="P17" s="37"/>
      <c r="Q17" s="37"/>
      <c r="R17" s="38"/>
      <c r="S17" s="39"/>
      <c r="T17" s="37"/>
      <c r="U17" s="27"/>
    </row>
    <row r="18" spans="1:21" ht="29" x14ac:dyDescent="0.35">
      <c r="A18" s="38" t="s">
        <v>199</v>
      </c>
      <c r="B18" s="38" t="s">
        <v>289</v>
      </c>
      <c r="C18" s="38"/>
      <c r="D18" s="38"/>
      <c r="E18" s="38"/>
      <c r="F18" s="39" t="s">
        <v>595</v>
      </c>
      <c r="G18" s="42"/>
      <c r="H18" s="39" t="s">
        <v>596</v>
      </c>
      <c r="I18" s="38"/>
      <c r="J18" s="38"/>
      <c r="K18" s="38"/>
      <c r="L18" s="38"/>
      <c r="M18" s="37"/>
      <c r="N18" s="37"/>
      <c r="O18" s="37"/>
      <c r="P18" s="37"/>
      <c r="Q18" s="37"/>
      <c r="R18" s="38"/>
      <c r="S18" s="39"/>
      <c r="T18" s="37"/>
      <c r="U18" s="27"/>
    </row>
    <row r="19" spans="1:21" ht="29" x14ac:dyDescent="0.35">
      <c r="A19" s="38" t="s">
        <v>260</v>
      </c>
      <c r="B19" s="38" t="s">
        <v>283</v>
      </c>
      <c r="C19" s="38"/>
      <c r="D19" s="38"/>
      <c r="E19" s="38"/>
      <c r="F19" s="41" t="s">
        <v>595</v>
      </c>
      <c r="G19" s="42"/>
      <c r="H19" s="41" t="s">
        <v>597</v>
      </c>
      <c r="I19" s="38"/>
      <c r="J19" s="38"/>
      <c r="K19" s="38"/>
      <c r="L19" s="38"/>
      <c r="M19" s="37"/>
      <c r="N19" s="37"/>
      <c r="O19" s="37"/>
      <c r="P19" s="37"/>
      <c r="Q19" s="37"/>
      <c r="R19" s="38"/>
      <c r="S19" s="39"/>
      <c r="T19" s="37"/>
      <c r="U19" s="27"/>
    </row>
    <row r="20" spans="1:21" ht="28.5" customHeight="1" x14ac:dyDescent="0.35">
      <c r="A20" s="92" t="s">
        <v>196</v>
      </c>
      <c r="B20" s="93"/>
      <c r="C20" s="93"/>
      <c r="D20" s="93"/>
      <c r="E20" s="93"/>
      <c r="F20" s="93"/>
      <c r="G20" s="93"/>
      <c r="H20" s="94"/>
      <c r="I20" s="17" t="s">
        <v>161</v>
      </c>
      <c r="J20" s="17"/>
      <c r="K20" s="43" t="s">
        <v>598</v>
      </c>
      <c r="L20" s="18" t="s">
        <v>599</v>
      </c>
      <c r="M20" s="20" t="s">
        <v>600</v>
      </c>
      <c r="N20" s="44" t="s">
        <v>601</v>
      </c>
      <c r="O20" s="45">
        <v>97</v>
      </c>
      <c r="P20" s="22" t="s">
        <v>581</v>
      </c>
      <c r="Q20" s="23" t="s">
        <v>602</v>
      </c>
      <c r="R20" s="46" t="s">
        <v>18</v>
      </c>
      <c r="S20" s="25">
        <v>25</v>
      </c>
      <c r="T20" s="26">
        <v>44811</v>
      </c>
      <c r="U20" s="27"/>
    </row>
    <row r="21" spans="1:21" x14ac:dyDescent="0.35">
      <c r="A21" s="30" t="s">
        <v>603</v>
      </c>
      <c r="B21" s="30" t="s">
        <v>604</v>
      </c>
      <c r="C21" s="30"/>
      <c r="D21" s="30"/>
      <c r="E21" s="30"/>
      <c r="F21" s="31" t="s">
        <v>235</v>
      </c>
      <c r="G21" s="31" t="s">
        <v>235</v>
      </c>
      <c r="H21" s="31"/>
      <c r="I21" s="29"/>
      <c r="J21" s="29"/>
      <c r="K21" s="29"/>
      <c r="L21" s="29"/>
      <c r="M21" s="29"/>
      <c r="N21" s="29"/>
      <c r="O21" s="29"/>
      <c r="P21" s="29"/>
      <c r="Q21" s="29"/>
      <c r="R21" s="30"/>
      <c r="S21" s="31"/>
      <c r="T21" s="29"/>
      <c r="U21" s="27"/>
    </row>
    <row r="22" spans="1:21" x14ac:dyDescent="0.35">
      <c r="A22" s="30" t="s">
        <v>187</v>
      </c>
      <c r="B22" s="30" t="s">
        <v>188</v>
      </c>
      <c r="C22" s="30" t="s">
        <v>605</v>
      </c>
      <c r="D22" s="30" t="s">
        <v>606</v>
      </c>
      <c r="E22" s="30" t="s">
        <v>607</v>
      </c>
      <c r="F22" s="31" t="s">
        <v>189</v>
      </c>
      <c r="G22" s="31" t="s">
        <v>189</v>
      </c>
      <c r="H22" s="31"/>
      <c r="I22" s="29"/>
      <c r="J22" s="29"/>
      <c r="K22" s="29"/>
      <c r="L22" s="29"/>
      <c r="M22" s="29"/>
      <c r="N22" s="29"/>
      <c r="O22" s="29"/>
      <c r="P22" s="29"/>
      <c r="Q22" s="29"/>
      <c r="R22" s="30"/>
      <c r="S22" s="31"/>
      <c r="T22" s="29"/>
      <c r="U22" s="27"/>
    </row>
    <row r="23" spans="1:21" x14ac:dyDescent="0.35">
      <c r="A23" s="30" t="s">
        <v>190</v>
      </c>
      <c r="B23" s="30" t="s">
        <v>191</v>
      </c>
      <c r="C23" s="30"/>
      <c r="D23" s="30"/>
      <c r="E23" s="30"/>
      <c r="F23" s="31" t="s">
        <v>608</v>
      </c>
      <c r="G23" s="31" t="s">
        <v>608</v>
      </c>
      <c r="H23" s="31" t="s">
        <v>609</v>
      </c>
      <c r="I23" s="29"/>
      <c r="J23" s="29"/>
      <c r="K23" s="29"/>
      <c r="L23" s="29"/>
      <c r="M23" s="29"/>
      <c r="N23" s="29"/>
      <c r="O23" s="29"/>
      <c r="P23" s="29"/>
      <c r="Q23" s="29"/>
      <c r="R23" s="30"/>
      <c r="S23" s="31"/>
      <c r="T23" s="29"/>
      <c r="U23" s="27"/>
    </row>
    <row r="24" spans="1:21" x14ac:dyDescent="0.35">
      <c r="A24" s="30" t="s">
        <v>182</v>
      </c>
      <c r="B24" s="30" t="s">
        <v>183</v>
      </c>
      <c r="C24" s="30"/>
      <c r="D24" s="30"/>
      <c r="E24" s="30"/>
      <c r="F24" s="31"/>
      <c r="G24" s="31" t="s">
        <v>610</v>
      </c>
      <c r="H24" s="31"/>
      <c r="I24" s="29"/>
      <c r="J24" s="29"/>
      <c r="K24" s="29"/>
      <c r="L24" s="29"/>
      <c r="M24" s="29"/>
      <c r="N24" s="29"/>
      <c r="O24" s="29"/>
      <c r="P24" s="29"/>
      <c r="Q24" s="29"/>
      <c r="R24" s="30"/>
      <c r="S24" s="31"/>
      <c r="T24" s="29"/>
      <c r="U24" s="27"/>
    </row>
    <row r="25" spans="1:21" x14ac:dyDescent="0.35">
      <c r="A25" s="30"/>
      <c r="B25" s="30"/>
      <c r="C25" s="30" t="s">
        <v>230</v>
      </c>
      <c r="D25" s="30"/>
      <c r="E25" s="30"/>
      <c r="F25" s="33" t="s">
        <v>225</v>
      </c>
      <c r="G25" s="33" t="s">
        <v>225</v>
      </c>
      <c r="H25" s="33"/>
      <c r="I25" s="29"/>
      <c r="J25" s="29"/>
      <c r="K25" s="29"/>
      <c r="L25" s="29"/>
      <c r="M25" s="29"/>
      <c r="N25" s="29"/>
      <c r="O25" s="29"/>
      <c r="P25" s="29"/>
      <c r="Q25" s="29"/>
      <c r="R25" s="30"/>
      <c r="S25" s="31"/>
      <c r="T25" s="29"/>
      <c r="U25" s="27"/>
    </row>
    <row r="26" spans="1:21" x14ac:dyDescent="0.35">
      <c r="A26" s="30"/>
      <c r="B26" s="47"/>
      <c r="C26" s="30" t="s">
        <v>611</v>
      </c>
      <c r="D26" s="30"/>
      <c r="E26" s="30"/>
      <c r="F26" s="33" t="s">
        <v>225</v>
      </c>
      <c r="G26" s="33" t="s">
        <v>225</v>
      </c>
      <c r="H26" s="33"/>
      <c r="I26" s="29"/>
      <c r="J26" s="29"/>
      <c r="K26" s="29"/>
      <c r="L26" s="29"/>
      <c r="M26" s="29"/>
      <c r="N26" s="29"/>
      <c r="O26" s="29"/>
      <c r="P26" s="29"/>
      <c r="Q26" s="29"/>
      <c r="R26" s="30"/>
      <c r="S26" s="31"/>
      <c r="T26" s="29"/>
      <c r="U26" s="27"/>
    </row>
    <row r="27" spans="1:21" ht="29" x14ac:dyDescent="0.35">
      <c r="A27" s="38" t="s">
        <v>280</v>
      </c>
      <c r="B27" s="38" t="s">
        <v>197</v>
      </c>
      <c r="C27" s="38"/>
      <c r="D27" s="38"/>
      <c r="E27" s="38" t="s">
        <v>612</v>
      </c>
      <c r="F27" s="48"/>
      <c r="G27" s="48" t="s">
        <v>613</v>
      </c>
      <c r="H27" s="48" t="s">
        <v>614</v>
      </c>
      <c r="I27" s="37"/>
      <c r="J27" s="37"/>
      <c r="K27" s="37"/>
      <c r="L27" s="37"/>
      <c r="M27" s="37"/>
      <c r="N27" s="37"/>
      <c r="O27" s="37"/>
      <c r="P27" s="37"/>
      <c r="Q27" s="37"/>
      <c r="R27" s="38"/>
      <c r="S27" s="39"/>
      <c r="T27" s="37"/>
      <c r="U27" s="27"/>
    </row>
    <row r="28" spans="1:21" x14ac:dyDescent="0.35">
      <c r="A28" s="38" t="s">
        <v>193</v>
      </c>
      <c r="B28" s="38" t="s">
        <v>194</v>
      </c>
      <c r="C28" s="38"/>
      <c r="D28" s="38"/>
      <c r="E28" s="38"/>
      <c r="F28" s="39"/>
      <c r="G28" s="42"/>
      <c r="H28" s="39" t="s">
        <v>615</v>
      </c>
      <c r="I28" s="37"/>
      <c r="J28" s="37"/>
      <c r="K28" s="37"/>
      <c r="L28" s="37"/>
      <c r="M28" s="37"/>
      <c r="N28" s="37"/>
      <c r="O28" s="37"/>
      <c r="P28" s="37"/>
      <c r="Q28" s="37"/>
      <c r="R28" s="38"/>
      <c r="S28" s="39"/>
      <c r="T28" s="37"/>
      <c r="U28" s="27"/>
    </row>
    <row r="29" spans="1:21" x14ac:dyDescent="0.35">
      <c r="A29" s="38" t="s">
        <v>199</v>
      </c>
      <c r="B29" s="38" t="s">
        <v>200</v>
      </c>
      <c r="C29" s="38"/>
      <c r="D29" s="38"/>
      <c r="E29" s="38"/>
      <c r="F29" s="39"/>
      <c r="G29" s="42"/>
      <c r="H29" s="39" t="s">
        <v>589</v>
      </c>
      <c r="I29" s="37"/>
      <c r="J29" s="37"/>
      <c r="K29" s="37"/>
      <c r="L29" s="37"/>
      <c r="M29" s="37"/>
      <c r="N29" s="37"/>
      <c r="O29" s="37"/>
      <c r="P29" s="37"/>
      <c r="Q29" s="37"/>
      <c r="R29" s="38"/>
      <c r="S29" s="39"/>
      <c r="T29" s="37"/>
      <c r="U29" s="27"/>
    </row>
    <row r="30" spans="1:21" x14ac:dyDescent="0.35">
      <c r="A30" s="38" t="s">
        <v>199</v>
      </c>
      <c r="B30" s="38" t="s">
        <v>272</v>
      </c>
      <c r="C30" s="38"/>
      <c r="D30" s="38"/>
      <c r="E30" s="38"/>
      <c r="F30" s="39"/>
      <c r="G30" s="42"/>
      <c r="H30" s="39" t="s">
        <v>589</v>
      </c>
      <c r="I30" s="37"/>
      <c r="J30" s="37"/>
      <c r="K30" s="37"/>
      <c r="L30" s="37"/>
      <c r="M30" s="37"/>
      <c r="N30" s="37"/>
      <c r="O30" s="37"/>
      <c r="P30" s="37"/>
      <c r="Q30" s="37"/>
      <c r="R30" s="38"/>
      <c r="S30" s="39"/>
      <c r="T30" s="37"/>
      <c r="U30" s="27"/>
    </row>
    <row r="31" spans="1:21" x14ac:dyDescent="0.35">
      <c r="A31" s="38" t="s">
        <v>206</v>
      </c>
      <c r="B31" s="38" t="s">
        <v>207</v>
      </c>
      <c r="C31" s="38"/>
      <c r="D31" s="38"/>
      <c r="E31" s="38"/>
      <c r="F31" s="39"/>
      <c r="G31" s="42"/>
      <c r="H31" s="39" t="s">
        <v>589</v>
      </c>
      <c r="I31" s="37"/>
      <c r="J31" s="37"/>
      <c r="K31" s="37"/>
      <c r="L31" s="37"/>
      <c r="M31" s="37"/>
      <c r="N31" s="37"/>
      <c r="O31" s="37"/>
      <c r="P31" s="37"/>
      <c r="Q31" s="37"/>
      <c r="R31" s="38"/>
      <c r="S31" s="39"/>
      <c r="T31" s="37"/>
      <c r="U31" s="27"/>
    </row>
    <row r="32" spans="1:21" x14ac:dyDescent="0.35">
      <c r="A32" s="38" t="s">
        <v>199</v>
      </c>
      <c r="B32" s="38" t="s">
        <v>209</v>
      </c>
      <c r="C32" s="38"/>
      <c r="D32" s="38"/>
      <c r="E32" s="38"/>
      <c r="F32" s="39"/>
      <c r="G32" s="42"/>
      <c r="H32" s="39" t="s">
        <v>211</v>
      </c>
      <c r="I32" s="37"/>
      <c r="J32" s="37"/>
      <c r="K32" s="37"/>
      <c r="L32" s="37"/>
      <c r="M32" s="48"/>
      <c r="N32" s="49"/>
      <c r="O32" s="50"/>
      <c r="P32" s="51"/>
      <c r="Q32" s="51"/>
      <c r="R32" s="38"/>
      <c r="S32" s="39"/>
      <c r="T32" s="52"/>
      <c r="U32" s="27"/>
    </row>
    <row r="33" spans="1:21" x14ac:dyDescent="0.35">
      <c r="A33" s="38" t="s">
        <v>199</v>
      </c>
      <c r="B33" s="38" t="s">
        <v>212</v>
      </c>
      <c r="C33" s="38"/>
      <c r="D33" s="38"/>
      <c r="E33" s="38"/>
      <c r="F33" s="39"/>
      <c r="G33" s="42"/>
      <c r="H33" s="39" t="s">
        <v>211</v>
      </c>
      <c r="I33" s="37"/>
      <c r="J33" s="37"/>
      <c r="K33" s="37"/>
      <c r="L33" s="37"/>
      <c r="M33" s="37"/>
      <c r="N33" s="37"/>
      <c r="O33" s="37"/>
      <c r="P33" s="37"/>
      <c r="Q33" s="37"/>
      <c r="R33" s="38"/>
      <c r="S33" s="39"/>
      <c r="T33" s="37"/>
      <c r="U33" s="27"/>
    </row>
    <row r="34" spans="1:21" ht="58" x14ac:dyDescent="0.35">
      <c r="A34" s="92" t="s">
        <v>616</v>
      </c>
      <c r="B34" s="93"/>
      <c r="C34" s="93"/>
      <c r="D34" s="93"/>
      <c r="E34" s="93"/>
      <c r="F34" s="93"/>
      <c r="G34" s="93"/>
      <c r="H34" s="94"/>
      <c r="I34" s="18" t="s">
        <v>617</v>
      </c>
      <c r="J34" s="18"/>
      <c r="K34" s="18"/>
      <c r="L34" s="18" t="s">
        <v>618</v>
      </c>
      <c r="M34" s="20" t="s">
        <v>619</v>
      </c>
      <c r="N34" s="44" t="s">
        <v>620</v>
      </c>
      <c r="O34" s="21">
        <v>144</v>
      </c>
      <c r="P34" s="22" t="s">
        <v>581</v>
      </c>
      <c r="Q34" s="23" t="s">
        <v>621</v>
      </c>
      <c r="R34" s="46" t="s">
        <v>5</v>
      </c>
      <c r="S34" s="25">
        <v>20</v>
      </c>
      <c r="T34" s="26">
        <v>44866</v>
      </c>
      <c r="U34" s="27"/>
    </row>
    <row r="35" spans="1:21" s="65" customFormat="1" x14ac:dyDescent="0.35">
      <c r="A35" s="60" t="s">
        <v>199</v>
      </c>
      <c r="B35" s="110" t="s">
        <v>217</v>
      </c>
      <c r="C35" s="60" t="s">
        <v>622</v>
      </c>
      <c r="D35" s="53"/>
      <c r="E35" s="53"/>
      <c r="F35" s="61"/>
      <c r="G35" s="61" t="s">
        <v>185</v>
      </c>
      <c r="H35" s="62">
        <v>44259</v>
      </c>
      <c r="I35" s="53"/>
      <c r="J35" s="53"/>
      <c r="K35" s="53"/>
      <c r="L35" s="53"/>
      <c r="M35" s="54"/>
      <c r="N35" s="55"/>
      <c r="O35" s="56"/>
      <c r="P35" s="57"/>
      <c r="Q35" s="58"/>
      <c r="R35" s="59"/>
      <c r="S35" s="54"/>
      <c r="T35" s="63"/>
      <c r="U35" s="64"/>
    </row>
    <row r="36" spans="1:21" x14ac:dyDescent="0.35">
      <c r="A36" s="30" t="s">
        <v>199</v>
      </c>
      <c r="B36" s="110" t="s">
        <v>217</v>
      </c>
      <c r="C36" s="30" t="s">
        <v>623</v>
      </c>
      <c r="D36" s="30"/>
      <c r="E36" s="30"/>
      <c r="F36" s="32"/>
      <c r="G36" s="32" t="s">
        <v>185</v>
      </c>
      <c r="H36" s="67">
        <v>43853</v>
      </c>
      <c r="I36" s="30"/>
      <c r="J36" s="30"/>
      <c r="K36" s="30"/>
      <c r="L36" s="30"/>
      <c r="M36" s="33"/>
      <c r="N36" s="66"/>
      <c r="O36" s="34"/>
      <c r="P36" s="35"/>
      <c r="Q36" s="35"/>
      <c r="R36" s="30"/>
      <c r="S36" s="31"/>
      <c r="T36" s="36"/>
      <c r="U36" s="27"/>
    </row>
    <row r="37" spans="1:21" x14ac:dyDescent="0.35">
      <c r="A37" s="30" t="s">
        <v>199</v>
      </c>
      <c r="B37" s="110" t="s">
        <v>217</v>
      </c>
      <c r="C37" s="30" t="s">
        <v>624</v>
      </c>
      <c r="D37" s="30"/>
      <c r="E37" s="30"/>
      <c r="F37" s="32"/>
      <c r="G37" s="32" t="s">
        <v>185</v>
      </c>
      <c r="H37" s="67">
        <v>43853</v>
      </c>
      <c r="I37" s="30"/>
      <c r="J37" s="30"/>
      <c r="K37" s="30"/>
      <c r="L37" s="30"/>
      <c r="M37" s="33"/>
      <c r="N37" s="66"/>
      <c r="O37" s="34"/>
      <c r="P37" s="35"/>
      <c r="Q37" s="35"/>
      <c r="R37" s="30"/>
      <c r="S37" s="31"/>
      <c r="T37" s="36"/>
      <c r="U37" s="27"/>
    </row>
    <row r="38" spans="1:21" x14ac:dyDescent="0.35">
      <c r="A38" s="30" t="s">
        <v>199</v>
      </c>
      <c r="B38" s="110" t="s">
        <v>217</v>
      </c>
      <c r="C38" s="30" t="s">
        <v>625</v>
      </c>
      <c r="D38" s="30"/>
      <c r="E38" s="30"/>
      <c r="F38" s="32"/>
      <c r="G38" s="32" t="s">
        <v>185</v>
      </c>
      <c r="H38" s="67">
        <v>42922</v>
      </c>
      <c r="I38" s="30"/>
      <c r="J38" s="30"/>
      <c r="K38" s="30"/>
      <c r="L38" s="30"/>
      <c r="M38" s="33"/>
      <c r="N38" s="66"/>
      <c r="O38" s="34"/>
      <c r="P38" s="35"/>
      <c r="Q38" s="35"/>
      <c r="R38" s="30"/>
      <c r="S38" s="31"/>
      <c r="T38" s="36"/>
      <c r="U38" s="27"/>
    </row>
    <row r="39" spans="1:21" x14ac:dyDescent="0.35">
      <c r="A39" s="30" t="s">
        <v>199</v>
      </c>
      <c r="B39" s="110" t="s">
        <v>217</v>
      </c>
      <c r="C39" s="30" t="s">
        <v>626</v>
      </c>
      <c r="D39" s="30"/>
      <c r="E39" s="30"/>
      <c r="F39" s="32"/>
      <c r="G39" s="32" t="s">
        <v>185</v>
      </c>
      <c r="H39" s="67">
        <v>42922</v>
      </c>
      <c r="I39" s="30"/>
      <c r="J39" s="30"/>
      <c r="K39" s="30"/>
      <c r="L39" s="30"/>
      <c r="M39" s="33"/>
      <c r="N39" s="66"/>
      <c r="O39" s="34"/>
      <c r="P39" s="35"/>
      <c r="Q39" s="35"/>
      <c r="R39" s="30"/>
      <c r="S39" s="31"/>
      <c r="T39" s="36"/>
      <c r="U39" s="27"/>
    </row>
    <row r="40" spans="1:21" x14ac:dyDescent="0.35">
      <c r="A40" s="30" t="s">
        <v>199</v>
      </c>
      <c r="B40" s="110" t="s">
        <v>217</v>
      </c>
      <c r="C40" s="30" t="s">
        <v>627</v>
      </c>
      <c r="D40" s="30"/>
      <c r="E40" s="30"/>
      <c r="F40" s="32"/>
      <c r="G40" s="32" t="s">
        <v>185</v>
      </c>
      <c r="H40" s="67">
        <v>41915</v>
      </c>
      <c r="I40" s="30"/>
      <c r="J40" s="30"/>
      <c r="K40" s="30"/>
      <c r="L40" s="30"/>
      <c r="M40" s="33"/>
      <c r="N40" s="66"/>
      <c r="O40" s="34"/>
      <c r="P40" s="35"/>
      <c r="Q40" s="35"/>
      <c r="R40" s="30"/>
      <c r="S40" s="31"/>
      <c r="T40" s="36"/>
      <c r="U40" s="27"/>
    </row>
    <row r="41" spans="1:21" x14ac:dyDescent="0.35">
      <c r="A41" s="30" t="s">
        <v>199</v>
      </c>
      <c r="B41" s="30" t="s">
        <v>219</v>
      </c>
      <c r="C41" s="30" t="s">
        <v>628</v>
      </c>
      <c r="D41" s="30"/>
      <c r="E41" s="30"/>
      <c r="F41" s="32"/>
      <c r="G41" s="32" t="s">
        <v>185</v>
      </c>
      <c r="H41" s="67">
        <v>41849</v>
      </c>
      <c r="I41" s="30"/>
      <c r="J41" s="30"/>
      <c r="K41" s="30"/>
      <c r="L41" s="30"/>
      <c r="M41" s="33"/>
      <c r="N41" s="66"/>
      <c r="O41" s="34"/>
      <c r="P41" s="35"/>
      <c r="Q41" s="35"/>
      <c r="R41" s="30"/>
      <c r="S41" s="31"/>
      <c r="T41" s="36"/>
      <c r="U41" s="27"/>
    </row>
    <row r="42" spans="1:21" x14ac:dyDescent="0.35">
      <c r="A42" s="30" t="s">
        <v>199</v>
      </c>
      <c r="B42" s="30" t="s">
        <v>220</v>
      </c>
      <c r="C42" s="30" t="s">
        <v>629</v>
      </c>
      <c r="D42" s="30"/>
      <c r="E42" s="30"/>
      <c r="F42" s="32"/>
      <c r="G42" s="32" t="s">
        <v>185</v>
      </c>
      <c r="H42" s="67">
        <v>41849</v>
      </c>
      <c r="I42" s="30"/>
      <c r="J42" s="30"/>
      <c r="K42" s="30"/>
      <c r="L42" s="30"/>
      <c r="M42" s="33"/>
      <c r="N42" s="66"/>
      <c r="O42" s="34"/>
      <c r="P42" s="35"/>
      <c r="Q42" s="35"/>
      <c r="R42" s="30"/>
      <c r="S42" s="31"/>
      <c r="T42" s="36"/>
      <c r="U42" s="27"/>
    </row>
    <row r="43" spans="1:21" x14ac:dyDescent="0.35">
      <c r="A43" s="30" t="s">
        <v>199</v>
      </c>
      <c r="B43" s="30" t="s">
        <v>221</v>
      </c>
      <c r="C43" s="30" t="s">
        <v>630</v>
      </c>
      <c r="D43" s="30"/>
      <c r="E43" s="30"/>
      <c r="F43" s="32"/>
      <c r="G43" s="32" t="s">
        <v>185</v>
      </c>
      <c r="H43" s="67">
        <v>40305</v>
      </c>
      <c r="I43" s="30"/>
      <c r="J43" s="30"/>
      <c r="K43" s="30"/>
      <c r="L43" s="30"/>
      <c r="M43" s="33"/>
      <c r="N43" s="66"/>
      <c r="O43" s="34"/>
      <c r="P43" s="35"/>
      <c r="Q43" s="35"/>
      <c r="R43" s="30"/>
      <c r="S43" s="31"/>
      <c r="T43" s="36"/>
      <c r="U43" s="27"/>
    </row>
    <row r="44" spans="1:21" x14ac:dyDescent="0.35">
      <c r="A44" s="30" t="s">
        <v>193</v>
      </c>
      <c r="B44" s="30" t="s">
        <v>222</v>
      </c>
      <c r="C44" s="30"/>
      <c r="D44" s="30"/>
      <c r="E44" s="30"/>
      <c r="F44" s="33"/>
      <c r="G44" s="31" t="s">
        <v>185</v>
      </c>
      <c r="H44" s="67">
        <v>44215</v>
      </c>
      <c r="I44" s="29"/>
      <c r="J44" s="29"/>
      <c r="K44" s="29"/>
      <c r="L44" s="29"/>
      <c r="M44" s="29"/>
      <c r="N44" s="29"/>
      <c r="O44" s="29"/>
      <c r="P44" s="29"/>
      <c r="Q44" s="29"/>
      <c r="R44" s="68"/>
      <c r="S44" s="68"/>
      <c r="T44" s="29"/>
    </row>
    <row r="45" spans="1:21" x14ac:dyDescent="0.35">
      <c r="A45" s="30" t="s">
        <v>223</v>
      </c>
      <c r="B45" s="30" t="s">
        <v>224</v>
      </c>
      <c r="C45" s="30"/>
      <c r="D45" s="30"/>
      <c r="E45" s="30"/>
      <c r="F45" s="69"/>
      <c r="G45" s="33" t="s">
        <v>225</v>
      </c>
      <c r="H45" s="33" t="s">
        <v>631</v>
      </c>
      <c r="I45" s="29"/>
      <c r="J45" s="29"/>
      <c r="K45" s="29"/>
      <c r="L45" s="29"/>
      <c r="M45" s="29"/>
      <c r="N45" s="29"/>
      <c r="O45" s="29"/>
      <c r="P45" s="29"/>
      <c r="Q45" s="29"/>
      <c r="R45" s="68"/>
      <c r="S45" s="68"/>
      <c r="T45" s="29"/>
    </row>
    <row r="46" spans="1:21" ht="29" x14ac:dyDescent="0.35">
      <c r="A46" s="30" t="s">
        <v>227</v>
      </c>
      <c r="B46" s="30" t="s">
        <v>228</v>
      </c>
      <c r="C46" s="30"/>
      <c r="D46" s="30"/>
      <c r="E46" s="30"/>
      <c r="F46" s="69"/>
      <c r="G46" s="33" t="s">
        <v>225</v>
      </c>
      <c r="H46" s="33" t="s">
        <v>631</v>
      </c>
      <c r="I46" s="29"/>
      <c r="J46" s="29"/>
      <c r="K46" s="29"/>
      <c r="L46" s="29"/>
      <c r="M46" s="29"/>
      <c r="N46" s="29"/>
      <c r="O46" s="29"/>
      <c r="P46" s="29"/>
      <c r="Q46" s="29"/>
      <c r="R46" s="68"/>
      <c r="S46" s="68"/>
      <c r="T46" s="29"/>
    </row>
    <row r="47" spans="1:21" s="73" customFormat="1" ht="29" x14ac:dyDescent="0.35">
      <c r="A47" s="60" t="s">
        <v>229</v>
      </c>
      <c r="B47" s="60" t="s">
        <v>230</v>
      </c>
      <c r="C47" s="72"/>
      <c r="D47" s="72"/>
      <c r="E47" s="53"/>
      <c r="F47" s="33"/>
      <c r="G47" s="33" t="s">
        <v>225</v>
      </c>
      <c r="H47" s="33" t="s">
        <v>631</v>
      </c>
      <c r="I47" s="70"/>
      <c r="J47" s="70"/>
      <c r="K47" s="70"/>
      <c r="L47" s="70"/>
      <c r="M47" s="70"/>
      <c r="N47" s="70"/>
      <c r="O47" s="70"/>
      <c r="P47" s="70"/>
      <c r="Q47" s="70"/>
      <c r="R47" s="71"/>
      <c r="S47" s="71"/>
      <c r="T47" s="70"/>
    </row>
    <row r="48" spans="1:21" x14ac:dyDescent="0.35">
      <c r="A48" s="30" t="s">
        <v>199</v>
      </c>
      <c r="B48" s="30" t="s">
        <v>231</v>
      </c>
      <c r="C48" s="30"/>
      <c r="D48" s="30"/>
      <c r="E48" s="30"/>
      <c r="F48" s="32" t="s">
        <v>232</v>
      </c>
      <c r="G48" s="31" t="s">
        <v>185</v>
      </c>
      <c r="H48" s="67">
        <v>44267</v>
      </c>
      <c r="I48" s="30"/>
      <c r="J48" s="30"/>
      <c r="K48" s="30"/>
      <c r="L48" s="30"/>
      <c r="M48" s="29"/>
      <c r="N48" s="29"/>
      <c r="O48" s="29"/>
      <c r="P48" s="29"/>
      <c r="Q48" s="29"/>
      <c r="R48" s="30"/>
      <c r="S48" s="31"/>
      <c r="T48" s="29"/>
      <c r="U48" s="27"/>
    </row>
    <row r="49" spans="1:21" x14ac:dyDescent="0.35">
      <c r="A49" s="30" t="s">
        <v>199</v>
      </c>
      <c r="B49" s="30" t="s">
        <v>233</v>
      </c>
      <c r="C49" s="30"/>
      <c r="D49" s="30"/>
      <c r="E49" s="30"/>
      <c r="F49" s="32" t="s">
        <v>232</v>
      </c>
      <c r="G49" s="31" t="s">
        <v>185</v>
      </c>
      <c r="H49" s="67">
        <v>44267</v>
      </c>
      <c r="I49" s="30"/>
      <c r="J49" s="30"/>
      <c r="K49" s="30"/>
      <c r="L49" s="30"/>
      <c r="M49" s="29"/>
      <c r="N49" s="29"/>
      <c r="O49" s="29"/>
      <c r="P49" s="29"/>
      <c r="Q49" s="29"/>
      <c r="R49" s="30"/>
      <c r="S49" s="31"/>
      <c r="T49" s="29"/>
      <c r="U49" s="27"/>
    </row>
    <row r="50" spans="1:21" x14ac:dyDescent="0.35">
      <c r="A50" s="30" t="s">
        <v>193</v>
      </c>
      <c r="B50" s="30" t="s">
        <v>234</v>
      </c>
      <c r="C50" s="30"/>
      <c r="D50" s="30"/>
      <c r="E50" s="30"/>
      <c r="F50" s="33" t="s">
        <v>235</v>
      </c>
      <c r="G50" s="33" t="s">
        <v>235</v>
      </c>
      <c r="H50" s="33" t="s">
        <v>39</v>
      </c>
      <c r="I50" s="29"/>
      <c r="J50" s="29"/>
      <c r="K50" s="29"/>
      <c r="L50" s="29"/>
      <c r="M50" s="29"/>
      <c r="N50" s="29"/>
      <c r="O50" s="29"/>
      <c r="P50" s="29"/>
      <c r="Q50" s="29"/>
      <c r="R50" s="68"/>
      <c r="S50" s="68"/>
      <c r="T50" s="29"/>
    </row>
    <row r="51" spans="1:21" s="73" customFormat="1" x14ac:dyDescent="0.35">
      <c r="A51" s="60" t="s">
        <v>237</v>
      </c>
      <c r="B51" s="60" t="s">
        <v>403</v>
      </c>
      <c r="C51" s="72"/>
      <c r="D51" s="72"/>
      <c r="E51" s="53"/>
      <c r="F51" s="33" t="s">
        <v>235</v>
      </c>
      <c r="G51" s="33" t="s">
        <v>235</v>
      </c>
      <c r="H51" s="33" t="s">
        <v>39</v>
      </c>
      <c r="I51" s="70"/>
      <c r="J51" s="70"/>
      <c r="K51" s="70"/>
      <c r="L51" s="70"/>
      <c r="M51" s="70"/>
      <c r="N51" s="70"/>
      <c r="O51" s="70"/>
      <c r="P51" s="70"/>
      <c r="Q51" s="70"/>
      <c r="R51" s="71"/>
      <c r="S51" s="71"/>
      <c r="T51" s="70"/>
    </row>
    <row r="52" spans="1:21" x14ac:dyDescent="0.35">
      <c r="A52" s="30" t="s">
        <v>199</v>
      </c>
      <c r="B52" s="30" t="s">
        <v>239</v>
      </c>
      <c r="C52" s="30"/>
      <c r="D52" s="30"/>
      <c r="E52" s="30"/>
      <c r="F52" s="32" t="s">
        <v>39</v>
      </c>
      <c r="G52" s="31" t="s">
        <v>39</v>
      </c>
      <c r="H52" s="32" t="s">
        <v>39</v>
      </c>
      <c r="I52" s="30"/>
      <c r="J52" s="30"/>
      <c r="K52" s="30"/>
      <c r="L52" s="30"/>
      <c r="M52" s="29"/>
      <c r="N52" s="29"/>
      <c r="O52" s="29"/>
      <c r="P52" s="29"/>
      <c r="Q52" s="29"/>
      <c r="R52" s="30"/>
      <c r="S52" s="31"/>
      <c r="T52" s="29"/>
      <c r="U52" s="27"/>
    </row>
    <row r="53" spans="1:21" x14ac:dyDescent="0.35">
      <c r="A53" s="38" t="s">
        <v>199</v>
      </c>
      <c r="B53" s="38" t="s">
        <v>240</v>
      </c>
      <c r="C53" s="38"/>
      <c r="D53" s="38"/>
      <c r="E53" s="38"/>
      <c r="F53" s="41" t="s">
        <v>632</v>
      </c>
      <c r="G53" s="42" t="s">
        <v>263</v>
      </c>
      <c r="H53" s="74">
        <v>44371</v>
      </c>
      <c r="I53" s="38"/>
      <c r="J53" s="38"/>
      <c r="K53" s="38"/>
      <c r="L53" s="38"/>
      <c r="M53" s="37"/>
      <c r="N53" s="37"/>
      <c r="O53" s="37"/>
      <c r="P53" s="37"/>
      <c r="Q53" s="37"/>
      <c r="R53" s="38"/>
      <c r="S53" s="39"/>
      <c r="T53" s="37"/>
      <c r="U53" s="27"/>
    </row>
    <row r="54" spans="1:21" s="27" customFormat="1" ht="28.5" customHeight="1" x14ac:dyDescent="0.35">
      <c r="A54" s="92" t="s">
        <v>633</v>
      </c>
      <c r="B54" s="95"/>
      <c r="C54" s="95"/>
      <c r="D54" s="95"/>
      <c r="E54" s="95"/>
      <c r="F54" s="95"/>
      <c r="G54" s="95"/>
      <c r="H54" s="96"/>
      <c r="I54" s="18" t="s">
        <v>617</v>
      </c>
      <c r="J54" s="18"/>
      <c r="K54" s="18"/>
      <c r="L54" s="18" t="s">
        <v>634</v>
      </c>
      <c r="M54" s="20" t="s">
        <v>635</v>
      </c>
      <c r="N54" s="44" t="s">
        <v>636</v>
      </c>
      <c r="O54" s="21">
        <v>200</v>
      </c>
      <c r="P54" s="75" t="s">
        <v>581</v>
      </c>
      <c r="Q54" s="23" t="s">
        <v>637</v>
      </c>
      <c r="R54" s="46" t="s">
        <v>10</v>
      </c>
      <c r="S54" s="25">
        <v>20</v>
      </c>
      <c r="T54" s="26">
        <v>44896</v>
      </c>
    </row>
    <row r="55" spans="1:21" s="27" customFormat="1" x14ac:dyDescent="0.35">
      <c r="A55" s="30" t="s">
        <v>193</v>
      </c>
      <c r="B55" s="30" t="s">
        <v>234</v>
      </c>
      <c r="C55" s="30"/>
      <c r="D55" s="30"/>
      <c r="E55" s="30"/>
      <c r="F55" s="33" t="s">
        <v>245</v>
      </c>
      <c r="G55" s="33" t="s">
        <v>245</v>
      </c>
      <c r="H55" s="33" t="s">
        <v>39</v>
      </c>
      <c r="I55" s="30"/>
      <c r="J55" s="30"/>
      <c r="K55" s="30"/>
      <c r="L55" s="30"/>
      <c r="M55" s="29"/>
      <c r="N55" s="29"/>
      <c r="O55" s="29"/>
      <c r="P55" s="29"/>
      <c r="Q55" s="29"/>
      <c r="R55" s="68"/>
      <c r="S55" s="68"/>
      <c r="T55" s="29"/>
    </row>
    <row r="56" spans="1:21" s="27" customFormat="1" x14ac:dyDescent="0.35">
      <c r="A56" s="30" t="s">
        <v>182</v>
      </c>
      <c r="B56" s="30" t="s">
        <v>183</v>
      </c>
      <c r="C56" s="30"/>
      <c r="D56" s="30"/>
      <c r="E56" s="30"/>
      <c r="F56" s="33" t="s">
        <v>185</v>
      </c>
      <c r="G56" s="33" t="s">
        <v>185</v>
      </c>
      <c r="H56" s="61">
        <v>44256</v>
      </c>
      <c r="I56" s="30"/>
      <c r="J56" s="30"/>
      <c r="K56" s="30"/>
      <c r="L56" s="30"/>
      <c r="M56" s="29"/>
      <c r="N56" s="29"/>
      <c r="O56" s="29"/>
      <c r="P56" s="29"/>
      <c r="Q56" s="29"/>
      <c r="R56" s="68"/>
      <c r="S56" s="68"/>
      <c r="T56" s="29"/>
    </row>
    <row r="57" spans="1:21" s="27" customFormat="1" ht="29" x14ac:dyDescent="0.35">
      <c r="A57" s="30" t="s">
        <v>227</v>
      </c>
      <c r="B57" s="30" t="s">
        <v>228</v>
      </c>
      <c r="C57" s="30"/>
      <c r="D57" s="30"/>
      <c r="E57" s="30"/>
      <c r="F57" s="33" t="s">
        <v>245</v>
      </c>
      <c r="G57" s="33" t="s">
        <v>245</v>
      </c>
      <c r="H57" s="33" t="s">
        <v>39</v>
      </c>
      <c r="I57" s="30"/>
      <c r="J57" s="30"/>
      <c r="K57" s="30"/>
      <c r="L57" s="30"/>
      <c r="M57" s="29"/>
      <c r="N57" s="29"/>
      <c r="O57" s="29"/>
      <c r="P57" s="29"/>
      <c r="Q57" s="29"/>
      <c r="R57" s="68"/>
      <c r="S57" s="68"/>
      <c r="T57" s="29"/>
    </row>
    <row r="58" spans="1:21" s="27" customFormat="1" x14ac:dyDescent="0.35">
      <c r="A58" s="30" t="s">
        <v>237</v>
      </c>
      <c r="B58" s="30" t="s">
        <v>403</v>
      </c>
      <c r="C58" s="30"/>
      <c r="D58" s="30"/>
      <c r="E58" s="30"/>
      <c r="F58" s="33" t="s">
        <v>245</v>
      </c>
      <c r="G58" s="33" t="s">
        <v>245</v>
      </c>
      <c r="H58" s="33" t="s">
        <v>39</v>
      </c>
      <c r="I58" s="30"/>
      <c r="J58" s="30"/>
      <c r="K58" s="30"/>
      <c r="L58" s="30"/>
      <c r="M58" s="29"/>
      <c r="N58" s="29"/>
      <c r="O58" s="29"/>
      <c r="P58" s="29"/>
      <c r="Q58" s="29"/>
      <c r="R58" s="68"/>
      <c r="S58" s="68"/>
      <c r="T58" s="29"/>
    </row>
    <row r="59" spans="1:21" s="27" customFormat="1" x14ac:dyDescent="0.35">
      <c r="A59" s="30" t="s">
        <v>223</v>
      </c>
      <c r="B59" s="30" t="s">
        <v>224</v>
      </c>
      <c r="C59" s="30"/>
      <c r="D59" s="30"/>
      <c r="E59" s="30"/>
      <c r="F59" s="69"/>
      <c r="G59" s="33" t="s">
        <v>246</v>
      </c>
      <c r="H59" s="33" t="s">
        <v>631</v>
      </c>
      <c r="I59" s="30"/>
      <c r="J59" s="30"/>
      <c r="K59" s="30"/>
      <c r="L59" s="30"/>
      <c r="M59" s="29"/>
      <c r="N59" s="29"/>
      <c r="O59" s="29"/>
      <c r="P59" s="29"/>
      <c r="Q59" s="29"/>
      <c r="R59" s="68"/>
      <c r="S59" s="68"/>
      <c r="T59" s="29"/>
    </row>
    <row r="60" spans="1:21" s="27" customFormat="1" ht="29" x14ac:dyDescent="0.35">
      <c r="A60" s="30" t="s">
        <v>229</v>
      </c>
      <c r="B60" s="30" t="s">
        <v>230</v>
      </c>
      <c r="C60" s="30"/>
      <c r="D60" s="30"/>
      <c r="E60" s="30"/>
      <c r="F60" s="31"/>
      <c r="G60" s="33" t="s">
        <v>247</v>
      </c>
      <c r="H60" s="33" t="s">
        <v>631</v>
      </c>
      <c r="I60" s="30"/>
      <c r="J60" s="30"/>
      <c r="K60" s="30"/>
      <c r="L60" s="30"/>
      <c r="M60" s="29"/>
      <c r="N60" s="29"/>
      <c r="O60" s="29"/>
      <c r="P60" s="29"/>
      <c r="Q60" s="29"/>
      <c r="R60" s="30"/>
      <c r="S60" s="31"/>
      <c r="T60" s="29"/>
    </row>
    <row r="61" spans="1:21" s="27" customFormat="1" x14ac:dyDescent="0.35">
      <c r="A61" s="30" t="s">
        <v>193</v>
      </c>
      <c r="B61" s="30" t="s">
        <v>222</v>
      </c>
      <c r="C61" s="30"/>
      <c r="D61" s="30"/>
      <c r="E61" s="30"/>
      <c r="F61" s="33" t="s">
        <v>250</v>
      </c>
      <c r="G61" s="31" t="s">
        <v>250</v>
      </c>
      <c r="H61" s="62">
        <v>44215</v>
      </c>
      <c r="I61" s="30"/>
      <c r="J61" s="30"/>
      <c r="K61" s="30"/>
      <c r="L61" s="30"/>
      <c r="M61" s="29"/>
      <c r="N61" s="29"/>
      <c r="O61" s="29"/>
      <c r="P61" s="29"/>
      <c r="Q61" s="29"/>
      <c r="R61" s="68"/>
      <c r="S61" s="68"/>
      <c r="T61" s="29"/>
    </row>
    <row r="62" spans="1:21" s="27" customFormat="1" x14ac:dyDescent="0.35">
      <c r="A62" s="30" t="s">
        <v>251</v>
      </c>
      <c r="B62" s="30" t="s">
        <v>252</v>
      </c>
      <c r="C62" s="30"/>
      <c r="D62" s="30"/>
      <c r="E62" s="30"/>
      <c r="F62" s="31" t="s">
        <v>253</v>
      </c>
      <c r="G62" s="31" t="s">
        <v>253</v>
      </c>
      <c r="H62" s="67">
        <v>43872</v>
      </c>
      <c r="I62" s="29"/>
      <c r="J62" s="29"/>
      <c r="K62" s="29"/>
      <c r="L62" s="29"/>
      <c r="M62" s="29"/>
      <c r="N62" s="29"/>
      <c r="O62" s="29"/>
      <c r="P62" s="29"/>
      <c r="Q62" s="29"/>
      <c r="R62" s="30"/>
      <c r="S62" s="31"/>
      <c r="T62" s="29"/>
    </row>
    <row r="63" spans="1:21" s="27" customFormat="1" ht="29" x14ac:dyDescent="0.35">
      <c r="A63" s="30" t="s">
        <v>199</v>
      </c>
      <c r="B63" s="29" t="s">
        <v>254</v>
      </c>
      <c r="C63" s="30"/>
      <c r="D63" s="30"/>
      <c r="E63" s="30" t="s">
        <v>638</v>
      </c>
      <c r="F63" s="31" t="s">
        <v>255</v>
      </c>
      <c r="G63" s="31" t="s">
        <v>255</v>
      </c>
      <c r="H63" s="67" t="s">
        <v>256</v>
      </c>
      <c r="I63" s="29"/>
      <c r="J63" s="29"/>
      <c r="K63" s="29"/>
      <c r="L63" s="29"/>
      <c r="M63" s="29"/>
      <c r="N63" s="29"/>
      <c r="O63" s="29"/>
      <c r="P63" s="29"/>
      <c r="Q63" s="29"/>
      <c r="R63" s="30"/>
      <c r="S63" s="31"/>
      <c r="T63" s="29"/>
    </row>
    <row r="64" spans="1:21" s="27" customFormat="1" x14ac:dyDescent="0.35">
      <c r="A64" s="30" t="s">
        <v>199</v>
      </c>
      <c r="B64" s="29" t="s">
        <v>220</v>
      </c>
      <c r="C64" s="30"/>
      <c r="D64" s="30"/>
      <c r="E64" s="30" t="s">
        <v>639</v>
      </c>
      <c r="F64" s="33" t="s">
        <v>253</v>
      </c>
      <c r="G64" s="33" t="s">
        <v>253</v>
      </c>
      <c r="H64" s="62">
        <v>44287</v>
      </c>
      <c r="I64" s="30"/>
      <c r="J64" s="30"/>
      <c r="K64" s="30"/>
      <c r="L64" s="30"/>
      <c r="M64" s="29"/>
      <c r="N64" s="29"/>
      <c r="O64" s="29"/>
      <c r="P64" s="29"/>
      <c r="Q64" s="29"/>
      <c r="R64" s="30"/>
      <c r="S64" s="31"/>
      <c r="T64" s="29"/>
    </row>
    <row r="65" spans="1:21" s="27" customFormat="1" x14ac:dyDescent="0.35">
      <c r="A65" s="30" t="s">
        <v>199</v>
      </c>
      <c r="B65" s="29" t="s">
        <v>257</v>
      </c>
      <c r="C65" s="30"/>
      <c r="D65" s="30"/>
      <c r="E65" s="30" t="s">
        <v>640</v>
      </c>
      <c r="F65" s="33" t="s">
        <v>253</v>
      </c>
      <c r="G65" s="33" t="s">
        <v>253</v>
      </c>
      <c r="H65" s="62">
        <v>44270</v>
      </c>
      <c r="I65" s="30"/>
      <c r="J65" s="30"/>
      <c r="K65" s="30"/>
      <c r="L65" s="30"/>
      <c r="M65" s="29"/>
      <c r="N65" s="29"/>
      <c r="O65" s="29"/>
      <c r="P65" s="29"/>
      <c r="Q65" s="29"/>
      <c r="R65" s="30"/>
      <c r="S65" s="31"/>
      <c r="T65" s="29"/>
    </row>
    <row r="66" spans="1:21" s="27" customFormat="1" x14ac:dyDescent="0.35">
      <c r="A66" s="30" t="s">
        <v>199</v>
      </c>
      <c r="B66" s="30" t="s">
        <v>231</v>
      </c>
      <c r="C66" s="30"/>
      <c r="D66" s="30"/>
      <c r="E66" s="30"/>
      <c r="F66" s="32" t="s">
        <v>641</v>
      </c>
      <c r="G66" s="31" t="s">
        <v>185</v>
      </c>
      <c r="H66" s="62">
        <v>44292</v>
      </c>
      <c r="I66" s="30"/>
      <c r="J66" s="30"/>
      <c r="K66" s="30"/>
      <c r="L66" s="30"/>
      <c r="M66" s="29"/>
      <c r="N66" s="29"/>
      <c r="O66" s="29"/>
      <c r="P66" s="29"/>
      <c r="Q66" s="29"/>
      <c r="R66" s="30"/>
      <c r="S66" s="31"/>
      <c r="T66" s="29"/>
    </row>
    <row r="67" spans="1:21" s="27" customFormat="1" x14ac:dyDescent="0.35">
      <c r="A67" s="38" t="s">
        <v>260</v>
      </c>
      <c r="B67" s="38" t="s">
        <v>261</v>
      </c>
      <c r="C67" s="38"/>
      <c r="D67" s="38"/>
      <c r="E67" s="38"/>
      <c r="F67" s="48" t="s">
        <v>262</v>
      </c>
      <c r="G67" s="48" t="s">
        <v>263</v>
      </c>
      <c r="H67" s="48" t="s">
        <v>259</v>
      </c>
      <c r="I67" s="38"/>
      <c r="J67" s="38"/>
      <c r="K67" s="38"/>
      <c r="L67" s="38"/>
      <c r="M67" s="37"/>
      <c r="N67" s="37"/>
      <c r="O67" s="37"/>
      <c r="P67" s="37"/>
      <c r="Q67" s="37"/>
      <c r="R67" s="100"/>
      <c r="S67" s="100"/>
      <c r="T67" s="37"/>
    </row>
    <row r="68" spans="1:21" s="27" customFormat="1" x14ac:dyDescent="0.35">
      <c r="A68" s="38" t="s">
        <v>199</v>
      </c>
      <c r="B68" s="38" t="s">
        <v>642</v>
      </c>
      <c r="C68" s="38"/>
      <c r="D68" s="38"/>
      <c r="E68" s="38"/>
      <c r="F68" s="41" t="s">
        <v>643</v>
      </c>
      <c r="G68" s="39" t="s">
        <v>263</v>
      </c>
      <c r="H68" s="99" t="s">
        <v>259</v>
      </c>
      <c r="I68" s="38"/>
      <c r="J68" s="38"/>
      <c r="K68" s="38"/>
      <c r="L68" s="38"/>
      <c r="M68" s="37"/>
      <c r="N68" s="37"/>
      <c r="O68" s="37"/>
      <c r="P68" s="37"/>
      <c r="Q68" s="37"/>
      <c r="R68" s="38"/>
      <c r="S68" s="39"/>
      <c r="T68" s="37"/>
    </row>
    <row r="69" spans="1:21" s="27" customFormat="1" x14ac:dyDescent="0.35">
      <c r="A69" s="38" t="s">
        <v>199</v>
      </c>
      <c r="B69" s="38" t="s">
        <v>264</v>
      </c>
      <c r="C69" s="38"/>
      <c r="D69" s="38"/>
      <c r="E69" s="38"/>
      <c r="F69" s="41" t="s">
        <v>265</v>
      </c>
      <c r="G69" s="39" t="s">
        <v>263</v>
      </c>
      <c r="H69" s="101">
        <v>44470</v>
      </c>
      <c r="I69" s="38"/>
      <c r="J69" s="38"/>
      <c r="K69" s="38"/>
      <c r="L69" s="38"/>
      <c r="M69" s="37"/>
      <c r="N69" s="37"/>
      <c r="O69" s="37"/>
      <c r="P69" s="37"/>
      <c r="Q69" s="37"/>
      <c r="R69" s="38"/>
      <c r="S69" s="39"/>
      <c r="T69" s="37"/>
    </row>
    <row r="70" spans="1:21" s="27" customFormat="1" x14ac:dyDescent="0.35">
      <c r="A70" s="38" t="s">
        <v>199</v>
      </c>
      <c r="B70" s="38" t="s">
        <v>240</v>
      </c>
      <c r="C70" s="38"/>
      <c r="D70" s="38"/>
      <c r="E70" s="38"/>
      <c r="F70" s="41" t="s">
        <v>644</v>
      </c>
      <c r="G70" s="39" t="s">
        <v>263</v>
      </c>
      <c r="H70" s="76" t="s">
        <v>259</v>
      </c>
      <c r="I70" s="38"/>
      <c r="J70" s="38"/>
      <c r="K70" s="38"/>
      <c r="L70" s="38"/>
      <c r="M70" s="37"/>
      <c r="N70" s="37"/>
      <c r="O70" s="37"/>
      <c r="P70" s="37"/>
      <c r="Q70" s="37"/>
      <c r="R70" s="38"/>
      <c r="S70" s="39"/>
      <c r="T70" s="37"/>
    </row>
    <row r="71" spans="1:21" ht="42.75" customHeight="1" x14ac:dyDescent="0.35">
      <c r="A71" s="92" t="s">
        <v>414</v>
      </c>
      <c r="B71" s="93"/>
      <c r="C71" s="93"/>
      <c r="D71" s="93"/>
      <c r="E71" s="93"/>
      <c r="F71" s="93"/>
      <c r="G71" s="93"/>
      <c r="H71" s="94"/>
      <c r="I71" s="17" t="s">
        <v>161</v>
      </c>
      <c r="J71" s="17"/>
      <c r="K71" s="19" t="s">
        <v>645</v>
      </c>
      <c r="L71" s="18" t="s">
        <v>646</v>
      </c>
      <c r="M71" s="20" t="s">
        <v>647</v>
      </c>
      <c r="N71" s="20" t="s">
        <v>648</v>
      </c>
      <c r="O71" s="21">
        <v>100</v>
      </c>
      <c r="P71" s="77" t="s">
        <v>581</v>
      </c>
      <c r="Q71" s="23" t="s">
        <v>649</v>
      </c>
      <c r="R71" s="24" t="s">
        <v>21</v>
      </c>
      <c r="S71" s="25">
        <v>25</v>
      </c>
      <c r="T71" s="26">
        <v>45063</v>
      </c>
      <c r="U71" s="27"/>
    </row>
    <row r="72" spans="1:21" x14ac:dyDescent="0.35">
      <c r="A72" s="40" t="s">
        <v>182</v>
      </c>
      <c r="B72" s="40" t="s">
        <v>183</v>
      </c>
      <c r="C72" s="40"/>
      <c r="D72" s="40"/>
      <c r="E72" s="40"/>
      <c r="F72" s="79"/>
      <c r="G72" s="79"/>
      <c r="H72" s="79"/>
      <c r="I72" s="78"/>
      <c r="J72" s="78"/>
      <c r="K72" s="78"/>
      <c r="L72" s="78"/>
      <c r="M72" s="48"/>
      <c r="N72" s="78"/>
      <c r="O72" s="78"/>
      <c r="P72" s="78"/>
      <c r="Q72" s="78"/>
      <c r="R72" s="38"/>
      <c r="S72" s="39"/>
      <c r="T72" s="37"/>
      <c r="U72" s="27"/>
    </row>
    <row r="73" spans="1:21" s="27" customFormat="1" ht="43.5" x14ac:dyDescent="0.35">
      <c r="A73" s="38" t="s">
        <v>187</v>
      </c>
      <c r="B73" s="38" t="s">
        <v>269</v>
      </c>
      <c r="C73" s="38" t="s">
        <v>587</v>
      </c>
      <c r="D73" s="38"/>
      <c r="E73" s="38"/>
      <c r="F73" s="38"/>
      <c r="G73" s="38"/>
      <c r="H73" s="39" t="s">
        <v>306</v>
      </c>
      <c r="I73" s="37"/>
      <c r="J73" s="37"/>
      <c r="K73" s="37"/>
      <c r="L73" s="37"/>
      <c r="M73" s="48"/>
      <c r="N73" s="37"/>
      <c r="O73" s="37"/>
      <c r="P73" s="37"/>
      <c r="Q73" s="37"/>
      <c r="R73" s="38"/>
      <c r="S73" s="39"/>
      <c r="T73" s="37"/>
    </row>
    <row r="74" spans="1:21" s="27" customFormat="1" x14ac:dyDescent="0.35">
      <c r="A74" s="38" t="s">
        <v>199</v>
      </c>
      <c r="B74" s="38" t="s">
        <v>200</v>
      </c>
      <c r="C74" s="38"/>
      <c r="D74" s="38" t="s">
        <v>590</v>
      </c>
      <c r="E74" s="38"/>
      <c r="F74" s="39"/>
      <c r="G74" s="37"/>
      <c r="H74" s="39" t="s">
        <v>271</v>
      </c>
      <c r="I74" s="37"/>
      <c r="J74" s="37"/>
      <c r="K74" s="37"/>
      <c r="L74" s="37"/>
      <c r="M74" s="48"/>
      <c r="N74" s="37"/>
      <c r="O74" s="37"/>
      <c r="P74" s="37"/>
      <c r="Q74" s="37"/>
      <c r="R74" s="38"/>
      <c r="S74" s="39"/>
      <c r="T74" s="37"/>
    </row>
    <row r="75" spans="1:21" s="27" customFormat="1" x14ac:dyDescent="0.35">
      <c r="A75" s="38" t="s">
        <v>199</v>
      </c>
      <c r="B75" s="38" t="s">
        <v>272</v>
      </c>
      <c r="C75" s="38"/>
      <c r="D75" s="38"/>
      <c r="E75" s="38"/>
      <c r="F75" s="39"/>
      <c r="G75" s="37"/>
      <c r="H75" s="39" t="s">
        <v>271</v>
      </c>
      <c r="I75" s="37"/>
      <c r="J75" s="37"/>
      <c r="K75" s="37"/>
      <c r="L75" s="37"/>
      <c r="M75" s="48"/>
      <c r="N75" s="37"/>
      <c r="O75" s="37"/>
      <c r="P75" s="37"/>
      <c r="Q75" s="37"/>
      <c r="R75" s="38"/>
      <c r="S75" s="39"/>
      <c r="T75" s="37"/>
    </row>
    <row r="76" spans="1:21" s="27" customFormat="1" x14ac:dyDescent="0.35">
      <c r="A76" s="38" t="s">
        <v>193</v>
      </c>
      <c r="B76" s="38" t="s">
        <v>194</v>
      </c>
      <c r="C76" s="38"/>
      <c r="D76" s="38"/>
      <c r="E76" s="38"/>
      <c r="F76" s="39"/>
      <c r="G76" s="37"/>
      <c r="H76" s="39" t="s">
        <v>271</v>
      </c>
      <c r="I76" s="37"/>
      <c r="J76" s="37"/>
      <c r="K76" s="37"/>
      <c r="L76" s="37"/>
      <c r="M76" s="48"/>
      <c r="N76" s="37"/>
      <c r="O76" s="37"/>
      <c r="P76" s="37"/>
      <c r="Q76" s="37"/>
      <c r="R76" s="38"/>
      <c r="S76" s="39"/>
      <c r="T76" s="37"/>
    </row>
    <row r="77" spans="1:21" s="27" customFormat="1" x14ac:dyDescent="0.35">
      <c r="A77" s="38" t="s">
        <v>206</v>
      </c>
      <c r="B77" s="38" t="s">
        <v>207</v>
      </c>
      <c r="C77" s="38"/>
      <c r="D77" s="38"/>
      <c r="E77" s="38"/>
      <c r="F77" s="39"/>
      <c r="G77" s="37"/>
      <c r="H77" s="39" t="s">
        <v>271</v>
      </c>
      <c r="I77" s="37"/>
      <c r="J77" s="37"/>
      <c r="K77" s="37"/>
      <c r="L77" s="37"/>
      <c r="M77" s="48"/>
      <c r="N77" s="37"/>
      <c r="O77" s="37"/>
      <c r="P77" s="37"/>
      <c r="Q77" s="37"/>
      <c r="R77" s="38"/>
      <c r="S77" s="39"/>
      <c r="T77" s="37"/>
    </row>
    <row r="78" spans="1:21" s="27" customFormat="1" x14ac:dyDescent="0.35">
      <c r="A78" s="38" t="s">
        <v>199</v>
      </c>
      <c r="B78" s="38" t="s">
        <v>209</v>
      </c>
      <c r="C78" s="38"/>
      <c r="D78" s="38"/>
      <c r="E78" s="38"/>
      <c r="F78" s="39"/>
      <c r="G78" s="37"/>
      <c r="H78" s="39" t="s">
        <v>274</v>
      </c>
      <c r="I78" s="37"/>
      <c r="J78" s="37"/>
      <c r="K78" s="37"/>
      <c r="L78" s="37"/>
      <c r="M78" s="48"/>
      <c r="N78" s="48"/>
      <c r="O78" s="80"/>
      <c r="P78" s="51"/>
      <c r="Q78" s="51"/>
      <c r="R78" s="38"/>
      <c r="S78" s="39"/>
      <c r="T78" s="52"/>
    </row>
    <row r="79" spans="1:21" x14ac:dyDescent="0.35">
      <c r="A79" s="38" t="s">
        <v>199</v>
      </c>
      <c r="B79" s="38" t="s">
        <v>212</v>
      </c>
      <c r="C79" s="38"/>
      <c r="D79" s="38"/>
      <c r="E79" s="38"/>
      <c r="F79" s="39"/>
      <c r="G79" s="81"/>
      <c r="H79" s="39" t="s">
        <v>274</v>
      </c>
      <c r="I79" s="37"/>
      <c r="J79" s="37"/>
      <c r="K79" s="37"/>
      <c r="L79" s="37"/>
      <c r="M79" s="48"/>
      <c r="N79" s="37"/>
      <c r="O79" s="37"/>
      <c r="P79" s="37"/>
      <c r="Q79" s="37"/>
      <c r="R79" s="38"/>
      <c r="S79" s="39"/>
      <c r="T79" s="37"/>
      <c r="U79" s="27"/>
    </row>
    <row r="80" spans="1:21" s="27" customFormat="1" ht="29" x14ac:dyDescent="0.35">
      <c r="A80" s="92" t="s">
        <v>650</v>
      </c>
      <c r="B80" s="95"/>
      <c r="C80" s="95"/>
      <c r="D80" s="95"/>
      <c r="E80" s="95"/>
      <c r="F80" s="95"/>
      <c r="G80" s="95"/>
      <c r="H80" s="96"/>
      <c r="I80" s="18" t="s">
        <v>651</v>
      </c>
      <c r="J80" s="18"/>
      <c r="K80" s="18"/>
      <c r="L80" s="18" t="s">
        <v>652</v>
      </c>
      <c r="M80" s="20" t="s">
        <v>579</v>
      </c>
      <c r="N80" s="44" t="s">
        <v>653</v>
      </c>
      <c r="O80" s="21">
        <v>160</v>
      </c>
      <c r="P80" s="23" t="s">
        <v>581</v>
      </c>
      <c r="Q80" s="23" t="s">
        <v>654</v>
      </c>
      <c r="R80" s="46" t="s">
        <v>34</v>
      </c>
      <c r="S80" s="25">
        <v>20</v>
      </c>
      <c r="T80" s="26">
        <v>45169</v>
      </c>
    </row>
    <row r="81" spans="1:20" s="27" customFormat="1" x14ac:dyDescent="0.35">
      <c r="A81" s="30" t="s">
        <v>199</v>
      </c>
      <c r="B81" s="29" t="s">
        <v>220</v>
      </c>
      <c r="C81" s="30"/>
      <c r="D81" s="30"/>
      <c r="E81" s="30" t="s">
        <v>655</v>
      </c>
      <c r="F81" s="31"/>
      <c r="G81" s="32" t="s">
        <v>253</v>
      </c>
      <c r="H81" s="82">
        <v>42005</v>
      </c>
      <c r="I81" s="30"/>
      <c r="J81" s="30"/>
      <c r="K81" s="30"/>
      <c r="L81" s="30"/>
      <c r="M81" s="29"/>
      <c r="N81" s="29"/>
      <c r="O81" s="29"/>
      <c r="P81" s="29"/>
      <c r="Q81" s="29"/>
      <c r="R81" s="30"/>
      <c r="S81" s="31"/>
      <c r="T81" s="29"/>
    </row>
    <row r="82" spans="1:20" s="27" customFormat="1" x14ac:dyDescent="0.35">
      <c r="A82" s="30" t="s">
        <v>199</v>
      </c>
      <c r="B82" s="29" t="s">
        <v>219</v>
      </c>
      <c r="C82" s="30"/>
      <c r="D82" s="30"/>
      <c r="E82" s="30" t="s">
        <v>656</v>
      </c>
      <c r="F82" s="31"/>
      <c r="G82" s="32" t="s">
        <v>185</v>
      </c>
      <c r="H82" s="102">
        <v>2015</v>
      </c>
      <c r="I82" s="30"/>
      <c r="J82" s="30"/>
      <c r="K82" s="30"/>
      <c r="L82" s="30"/>
      <c r="M82" s="29"/>
      <c r="N82" s="29"/>
      <c r="O82" s="29"/>
      <c r="P82" s="29"/>
      <c r="Q82" s="29"/>
      <c r="R82" s="30"/>
      <c r="S82" s="31"/>
      <c r="T82" s="29"/>
    </row>
    <row r="83" spans="1:20" s="27" customFormat="1" ht="43.5" x14ac:dyDescent="0.35">
      <c r="A83" s="30" t="s">
        <v>187</v>
      </c>
      <c r="B83" s="30" t="s">
        <v>269</v>
      </c>
      <c r="C83" s="30" t="s">
        <v>605</v>
      </c>
      <c r="D83" s="30" t="s">
        <v>657</v>
      </c>
      <c r="E83" s="30" t="s">
        <v>658</v>
      </c>
      <c r="F83" s="31"/>
      <c r="G83" s="30" t="s">
        <v>659</v>
      </c>
      <c r="H83" s="30" t="s">
        <v>659</v>
      </c>
      <c r="I83" s="30"/>
      <c r="J83" s="30"/>
      <c r="K83" s="30"/>
      <c r="L83" s="30"/>
      <c r="M83" s="29"/>
      <c r="N83" s="29"/>
      <c r="O83" s="29"/>
      <c r="P83" s="29"/>
      <c r="Q83" s="29"/>
      <c r="R83" s="30"/>
      <c r="S83" s="31"/>
      <c r="T83" s="29"/>
    </row>
    <row r="84" spans="1:20" s="27" customFormat="1" x14ac:dyDescent="0.35">
      <c r="A84" s="30" t="s">
        <v>199</v>
      </c>
      <c r="B84" s="30" t="s">
        <v>278</v>
      </c>
      <c r="C84" s="30"/>
      <c r="D84" s="30"/>
      <c r="E84" s="30"/>
      <c r="F84" s="32"/>
      <c r="G84" s="32" t="s">
        <v>253</v>
      </c>
      <c r="H84" s="82">
        <v>43800</v>
      </c>
      <c r="I84" s="30"/>
      <c r="J84" s="30"/>
      <c r="K84" s="30"/>
      <c r="L84" s="30"/>
      <c r="M84" s="33"/>
      <c r="N84" s="66"/>
      <c r="O84" s="34"/>
      <c r="P84" s="35"/>
      <c r="Q84" s="35"/>
      <c r="R84" s="30"/>
      <c r="S84" s="31"/>
      <c r="T84" s="36"/>
    </row>
    <row r="85" spans="1:20" s="27" customFormat="1" x14ac:dyDescent="0.35">
      <c r="A85" s="30" t="s">
        <v>199</v>
      </c>
      <c r="B85" s="29" t="s">
        <v>257</v>
      </c>
      <c r="C85" s="30"/>
      <c r="D85" s="30"/>
      <c r="E85" s="30" t="s">
        <v>660</v>
      </c>
      <c r="F85" s="31"/>
      <c r="G85" s="32" t="s">
        <v>253</v>
      </c>
      <c r="H85" s="82">
        <v>43756</v>
      </c>
      <c r="I85" s="30"/>
      <c r="J85" s="30"/>
      <c r="K85" s="30"/>
      <c r="L85" s="30"/>
      <c r="M85" s="29"/>
      <c r="N85" s="29"/>
      <c r="O85" s="29"/>
      <c r="P85" s="29"/>
      <c r="Q85" s="29"/>
      <c r="R85" s="30"/>
      <c r="S85" s="31"/>
      <c r="T85" s="29"/>
    </row>
    <row r="86" spans="1:20" s="27" customFormat="1" x14ac:dyDescent="0.35">
      <c r="A86" s="30" t="s">
        <v>199</v>
      </c>
      <c r="B86" s="29" t="s">
        <v>257</v>
      </c>
      <c r="C86" s="30"/>
      <c r="D86" s="30"/>
      <c r="E86" s="30" t="s">
        <v>661</v>
      </c>
      <c r="F86" s="31"/>
      <c r="G86" s="32" t="s">
        <v>253</v>
      </c>
      <c r="H86" s="82">
        <v>43757</v>
      </c>
      <c r="I86" s="30"/>
      <c r="J86" s="30"/>
      <c r="K86" s="30"/>
      <c r="L86" s="30"/>
      <c r="M86" s="29"/>
      <c r="N86" s="29"/>
      <c r="O86" s="29"/>
      <c r="P86" s="29"/>
      <c r="Q86" s="29"/>
      <c r="R86" s="30"/>
      <c r="S86" s="31"/>
      <c r="T86" s="29"/>
    </row>
    <row r="87" spans="1:20" s="27" customFormat="1" x14ac:dyDescent="0.35">
      <c r="A87" s="30" t="s">
        <v>193</v>
      </c>
      <c r="B87" s="30" t="s">
        <v>279</v>
      </c>
      <c r="C87" s="30"/>
      <c r="D87" s="30"/>
      <c r="E87" s="30"/>
      <c r="F87" s="32"/>
      <c r="G87" s="32" t="s">
        <v>253</v>
      </c>
      <c r="H87" s="82">
        <v>43800</v>
      </c>
      <c r="I87" s="30"/>
      <c r="J87" s="30"/>
      <c r="K87" s="30"/>
      <c r="L87" s="30"/>
      <c r="M87" s="29"/>
      <c r="N87" s="29"/>
      <c r="O87" s="29"/>
      <c r="P87" s="29"/>
      <c r="Q87" s="29"/>
      <c r="R87" s="30"/>
      <c r="S87" s="31"/>
      <c r="T87" s="29"/>
    </row>
    <row r="88" spans="1:20" s="27" customFormat="1" x14ac:dyDescent="0.35">
      <c r="A88" s="30" t="s">
        <v>199</v>
      </c>
      <c r="B88" s="47" t="s">
        <v>219</v>
      </c>
      <c r="C88" s="30"/>
      <c r="D88" s="30"/>
      <c r="E88" s="30" t="s">
        <v>662</v>
      </c>
      <c r="F88" s="31"/>
      <c r="G88" s="32" t="s">
        <v>253</v>
      </c>
      <c r="H88" s="82">
        <v>44044</v>
      </c>
      <c r="I88" s="30"/>
      <c r="J88" s="30"/>
      <c r="K88" s="30"/>
      <c r="L88" s="30"/>
      <c r="M88" s="29"/>
      <c r="N88" s="29"/>
      <c r="O88" s="29"/>
      <c r="P88" s="29"/>
      <c r="Q88" s="29"/>
      <c r="R88" s="30"/>
      <c r="S88" s="31"/>
      <c r="T88" s="29"/>
    </row>
    <row r="89" spans="1:20" s="27" customFormat="1" x14ac:dyDescent="0.35">
      <c r="A89" s="30" t="s">
        <v>199</v>
      </c>
      <c r="B89" s="29" t="s">
        <v>257</v>
      </c>
      <c r="C89" s="30"/>
      <c r="D89" s="30"/>
      <c r="E89" s="30" t="s">
        <v>663</v>
      </c>
      <c r="F89" s="31"/>
      <c r="G89" s="32" t="s">
        <v>253</v>
      </c>
      <c r="H89" s="82">
        <v>44044</v>
      </c>
      <c r="I89" s="30"/>
      <c r="J89" s="30"/>
      <c r="K89" s="30"/>
      <c r="L89" s="30"/>
      <c r="M89" s="29"/>
      <c r="N89" s="29"/>
      <c r="O89" s="29"/>
      <c r="P89" s="29"/>
      <c r="Q89" s="29"/>
      <c r="R89" s="30"/>
      <c r="S89" s="31"/>
      <c r="T89" s="29"/>
    </row>
    <row r="90" spans="1:20" s="27" customFormat="1" x14ac:dyDescent="0.35">
      <c r="A90" s="30" t="s">
        <v>280</v>
      </c>
      <c r="B90" s="30" t="s">
        <v>664</v>
      </c>
      <c r="C90" s="30"/>
      <c r="D90" s="30"/>
      <c r="E90" s="30"/>
      <c r="F90" s="31"/>
      <c r="G90" s="31" t="s">
        <v>282</v>
      </c>
      <c r="H90" s="67">
        <v>44112</v>
      </c>
      <c r="I90" s="30"/>
      <c r="J90" s="30"/>
      <c r="K90" s="30"/>
      <c r="L90" s="30"/>
      <c r="M90" s="29"/>
      <c r="N90" s="29"/>
      <c r="O90" s="29"/>
      <c r="P90" s="29"/>
      <c r="Q90" s="29"/>
      <c r="R90" s="30"/>
      <c r="S90" s="31"/>
      <c r="T90" s="29"/>
    </row>
    <row r="91" spans="1:20" s="27" customFormat="1" x14ac:dyDescent="0.35">
      <c r="A91" s="30" t="s">
        <v>260</v>
      </c>
      <c r="B91" s="30" t="s">
        <v>283</v>
      </c>
      <c r="C91" s="30"/>
      <c r="D91" s="30"/>
      <c r="E91" s="30"/>
      <c r="F91" s="32"/>
      <c r="G91" s="32" t="s">
        <v>284</v>
      </c>
      <c r="H91" s="32"/>
      <c r="I91" s="30"/>
      <c r="J91" s="30"/>
      <c r="K91" s="30"/>
      <c r="L91" s="30"/>
      <c r="M91" s="29"/>
      <c r="N91" s="29"/>
      <c r="O91" s="29"/>
      <c r="P91" s="29"/>
      <c r="Q91" s="29"/>
      <c r="R91" s="30"/>
      <c r="S91" s="31"/>
      <c r="T91" s="29"/>
    </row>
    <row r="92" spans="1:20" s="27" customFormat="1" x14ac:dyDescent="0.35">
      <c r="A92" s="38" t="s">
        <v>182</v>
      </c>
      <c r="B92" s="38" t="s">
        <v>287</v>
      </c>
      <c r="C92" s="38"/>
      <c r="D92" s="38"/>
      <c r="E92" s="38"/>
      <c r="F92" s="41"/>
      <c r="G92" s="41" t="s">
        <v>288</v>
      </c>
      <c r="H92" s="41"/>
      <c r="I92" s="38"/>
      <c r="J92" s="38"/>
      <c r="K92" s="38"/>
      <c r="L92" s="38"/>
      <c r="M92" s="37"/>
      <c r="N92" s="37"/>
      <c r="O92" s="37"/>
      <c r="P92" s="37"/>
      <c r="Q92" s="37"/>
      <c r="R92" s="38"/>
      <c r="S92" s="39"/>
      <c r="T92" s="37"/>
    </row>
    <row r="93" spans="1:20" s="27" customFormat="1" x14ac:dyDescent="0.35">
      <c r="A93" s="38" t="s">
        <v>199</v>
      </c>
      <c r="B93" s="38" t="s">
        <v>289</v>
      </c>
      <c r="C93" s="38"/>
      <c r="D93" s="38"/>
      <c r="E93" s="38"/>
      <c r="F93" s="39" t="s">
        <v>593</v>
      </c>
      <c r="G93" s="39"/>
      <c r="H93" s="39" t="s">
        <v>291</v>
      </c>
      <c r="I93" s="38"/>
      <c r="J93" s="38"/>
      <c r="K93" s="38"/>
      <c r="L93" s="38"/>
      <c r="M93" s="37"/>
      <c r="N93" s="37"/>
      <c r="O93" s="37"/>
      <c r="P93" s="37"/>
      <c r="Q93" s="37"/>
      <c r="R93" s="38"/>
      <c r="S93" s="39"/>
      <c r="T93" s="37"/>
    </row>
    <row r="94" spans="1:20" s="27" customFormat="1" x14ac:dyDescent="0.35">
      <c r="A94" s="38" t="s">
        <v>199</v>
      </c>
      <c r="B94" s="38" t="s">
        <v>292</v>
      </c>
      <c r="C94" s="38"/>
      <c r="D94" s="38"/>
      <c r="E94" s="38"/>
      <c r="F94" s="39" t="s">
        <v>593</v>
      </c>
      <c r="G94" s="39"/>
      <c r="H94" s="39" t="s">
        <v>291</v>
      </c>
      <c r="I94" s="38"/>
      <c r="J94" s="38"/>
      <c r="K94" s="38"/>
      <c r="L94" s="38"/>
      <c r="M94" s="37"/>
      <c r="N94" s="37"/>
      <c r="O94" s="37"/>
      <c r="P94" s="37"/>
      <c r="Q94" s="37"/>
      <c r="R94" s="38"/>
      <c r="S94" s="39"/>
      <c r="T94" s="37"/>
    </row>
    <row r="95" spans="1:20" s="27" customFormat="1" x14ac:dyDescent="0.35">
      <c r="A95" s="38" t="s">
        <v>199</v>
      </c>
      <c r="B95" s="38" t="s">
        <v>294</v>
      </c>
      <c r="C95" s="38"/>
      <c r="D95" s="38"/>
      <c r="E95" s="38"/>
      <c r="F95" s="39" t="s">
        <v>593</v>
      </c>
      <c r="G95" s="39"/>
      <c r="H95" s="39" t="s">
        <v>291</v>
      </c>
      <c r="I95" s="38"/>
      <c r="J95" s="38"/>
      <c r="K95" s="38"/>
      <c r="L95" s="38"/>
      <c r="M95" s="37"/>
      <c r="N95" s="37"/>
      <c r="O95" s="37"/>
      <c r="P95" s="37"/>
      <c r="Q95" s="37"/>
      <c r="R95" s="38"/>
      <c r="S95" s="39"/>
      <c r="T95" s="37"/>
    </row>
    <row r="96" spans="1:20" s="27" customFormat="1" x14ac:dyDescent="0.35">
      <c r="A96" s="38" t="s">
        <v>193</v>
      </c>
      <c r="B96" s="38" t="s">
        <v>373</v>
      </c>
      <c r="C96" s="38"/>
      <c r="D96" s="38"/>
      <c r="E96" s="38"/>
      <c r="F96" s="39" t="s">
        <v>593</v>
      </c>
      <c r="G96" s="39"/>
      <c r="H96" s="39" t="s">
        <v>291</v>
      </c>
      <c r="I96" s="38"/>
      <c r="J96" s="38"/>
      <c r="K96" s="38"/>
      <c r="L96" s="38"/>
      <c r="M96" s="37"/>
      <c r="N96" s="37"/>
      <c r="O96" s="37"/>
      <c r="P96" s="37"/>
      <c r="Q96" s="37"/>
      <c r="R96" s="38"/>
      <c r="S96" s="39"/>
      <c r="T96" s="37"/>
    </row>
    <row r="97" spans="1:21" s="27" customFormat="1" x14ac:dyDescent="0.35">
      <c r="A97" s="38" t="s">
        <v>193</v>
      </c>
      <c r="B97" s="38" t="s">
        <v>594</v>
      </c>
      <c r="C97" s="38"/>
      <c r="D97" s="38"/>
      <c r="E97" s="38"/>
      <c r="F97" s="39" t="s">
        <v>593</v>
      </c>
      <c r="G97" s="39"/>
      <c r="H97" s="39" t="s">
        <v>291</v>
      </c>
      <c r="I97" s="38"/>
      <c r="J97" s="38"/>
      <c r="K97" s="38"/>
      <c r="L97" s="38"/>
      <c r="M97" s="37"/>
      <c r="N97" s="37"/>
      <c r="O97" s="37"/>
      <c r="P97" s="37"/>
      <c r="Q97" s="37"/>
      <c r="R97" s="38"/>
      <c r="S97" s="39"/>
      <c r="T97" s="37"/>
    </row>
    <row r="98" spans="1:21" s="27" customFormat="1" x14ac:dyDescent="0.35">
      <c r="A98" s="38" t="s">
        <v>199</v>
      </c>
      <c r="B98" s="38" t="s">
        <v>299</v>
      </c>
      <c r="C98" s="38"/>
      <c r="D98" s="38"/>
      <c r="E98" s="38"/>
      <c r="F98" s="39" t="s">
        <v>593</v>
      </c>
      <c r="G98" s="39"/>
      <c r="H98" s="39" t="s">
        <v>301</v>
      </c>
      <c r="I98" s="38"/>
      <c r="J98" s="38"/>
      <c r="K98" s="38"/>
      <c r="L98" s="38"/>
      <c r="M98" s="37"/>
      <c r="N98" s="37"/>
      <c r="O98" s="37"/>
      <c r="P98" s="37"/>
      <c r="Q98" s="37"/>
      <c r="R98" s="38"/>
      <c r="S98" s="39"/>
      <c r="T98" s="37"/>
    </row>
    <row r="99" spans="1:21" s="27" customFormat="1" x14ac:dyDescent="0.35">
      <c r="A99" s="38" t="s">
        <v>199</v>
      </c>
      <c r="B99" s="38" t="s">
        <v>240</v>
      </c>
      <c r="C99" s="38"/>
      <c r="D99" s="38"/>
      <c r="E99" s="38"/>
      <c r="F99" s="39" t="s">
        <v>593</v>
      </c>
      <c r="G99" s="39"/>
      <c r="H99" s="39" t="s">
        <v>301</v>
      </c>
      <c r="I99" s="38"/>
      <c r="J99" s="38"/>
      <c r="K99" s="38"/>
      <c r="L99" s="38"/>
      <c r="M99" s="37"/>
      <c r="N99" s="37"/>
      <c r="O99" s="37"/>
      <c r="P99" s="37"/>
      <c r="Q99" s="37"/>
      <c r="R99" s="38"/>
      <c r="S99" s="39"/>
      <c r="T99" s="37"/>
    </row>
    <row r="100" spans="1:21" s="27" customFormat="1" x14ac:dyDescent="0.35">
      <c r="A100" s="38" t="s">
        <v>199</v>
      </c>
      <c r="B100" s="38" t="s">
        <v>285</v>
      </c>
      <c r="C100" s="38"/>
      <c r="D100" s="38"/>
      <c r="E100" s="38"/>
      <c r="F100" s="39" t="s">
        <v>593</v>
      </c>
      <c r="G100" s="39"/>
      <c r="H100" s="39" t="s">
        <v>301</v>
      </c>
      <c r="I100" s="38"/>
      <c r="J100" s="38"/>
      <c r="K100" s="38"/>
      <c r="L100" s="38"/>
      <c r="M100" s="37"/>
      <c r="N100" s="37"/>
      <c r="O100" s="37"/>
      <c r="P100" s="37"/>
      <c r="Q100" s="37"/>
      <c r="R100" s="38"/>
      <c r="S100" s="39"/>
      <c r="T100" s="37"/>
    </row>
    <row r="101" spans="1:21" ht="58" x14ac:dyDescent="0.35">
      <c r="A101" s="92" t="s">
        <v>303</v>
      </c>
      <c r="B101" s="95"/>
      <c r="C101" s="95"/>
      <c r="D101" s="95"/>
      <c r="E101" s="95"/>
      <c r="F101" s="95"/>
      <c r="G101" s="95"/>
      <c r="H101" s="96"/>
      <c r="I101" s="17" t="s">
        <v>161</v>
      </c>
      <c r="J101" s="17"/>
      <c r="K101" s="19" t="s">
        <v>303</v>
      </c>
      <c r="L101" s="18" t="s">
        <v>665</v>
      </c>
      <c r="M101" s="20" t="s">
        <v>243</v>
      </c>
      <c r="N101" s="20" t="s">
        <v>666</v>
      </c>
      <c r="O101" s="21">
        <v>387</v>
      </c>
      <c r="P101" s="23" t="s">
        <v>667</v>
      </c>
      <c r="Q101" s="23" t="s">
        <v>668</v>
      </c>
      <c r="R101" s="24" t="s">
        <v>30</v>
      </c>
      <c r="S101" s="25">
        <v>20</v>
      </c>
      <c r="T101" s="26">
        <v>45229</v>
      </c>
      <c r="U101" s="27"/>
    </row>
    <row r="102" spans="1:21" x14ac:dyDescent="0.35">
      <c r="A102" s="40" t="s">
        <v>182</v>
      </c>
      <c r="B102" s="40" t="s">
        <v>183</v>
      </c>
      <c r="C102" s="40"/>
      <c r="D102" s="40"/>
      <c r="E102" s="40"/>
      <c r="F102" s="79"/>
      <c r="G102" s="79" t="s">
        <v>288</v>
      </c>
      <c r="H102" s="79"/>
      <c r="I102" s="78"/>
      <c r="J102" s="78"/>
      <c r="K102" s="78"/>
      <c r="L102" s="78"/>
      <c r="M102" s="48"/>
      <c r="N102" s="78"/>
      <c r="O102" s="78"/>
      <c r="P102" s="78"/>
      <c r="Q102" s="78"/>
      <c r="R102" s="38"/>
      <c r="S102" s="39"/>
      <c r="T102" s="37"/>
      <c r="U102" s="27"/>
    </row>
    <row r="103" spans="1:21" x14ac:dyDescent="0.35">
      <c r="A103" s="83" t="s">
        <v>304</v>
      </c>
      <c r="B103" s="83" t="s">
        <v>305</v>
      </c>
      <c r="C103" s="83"/>
      <c r="D103" s="83"/>
      <c r="E103" s="83"/>
      <c r="F103" s="48"/>
      <c r="G103" s="81"/>
      <c r="H103" s="48" t="s">
        <v>306</v>
      </c>
      <c r="I103" s="37"/>
      <c r="J103" s="37"/>
      <c r="K103" s="37"/>
      <c r="L103" s="37"/>
      <c r="M103" s="48"/>
      <c r="N103" s="37"/>
      <c r="O103" s="37"/>
      <c r="P103" s="37"/>
      <c r="Q103" s="37"/>
      <c r="R103" s="38"/>
      <c r="S103" s="39"/>
      <c r="T103" s="37"/>
      <c r="U103" s="27"/>
    </row>
    <row r="104" spans="1:21" ht="43.5" x14ac:dyDescent="0.35">
      <c r="A104" s="38" t="s">
        <v>187</v>
      </c>
      <c r="B104" s="38" t="s">
        <v>269</v>
      </c>
      <c r="C104" s="38" t="s">
        <v>587</v>
      </c>
      <c r="D104" s="38" t="s">
        <v>669</v>
      </c>
      <c r="E104" s="38"/>
      <c r="F104" s="38" t="s">
        <v>670</v>
      </c>
      <c r="G104" s="38" t="s">
        <v>671</v>
      </c>
      <c r="H104" s="39" t="s">
        <v>306</v>
      </c>
      <c r="I104" s="37"/>
      <c r="J104" s="37"/>
      <c r="K104" s="37"/>
      <c r="L104" s="37"/>
      <c r="M104" s="48"/>
      <c r="N104" s="37"/>
      <c r="O104" s="37"/>
      <c r="P104" s="37"/>
      <c r="Q104" s="37"/>
      <c r="R104" s="38"/>
      <c r="S104" s="39"/>
      <c r="T104" s="37"/>
      <c r="U104" s="27"/>
    </row>
    <row r="105" spans="1:21" x14ac:dyDescent="0.35">
      <c r="A105" s="38" t="s">
        <v>251</v>
      </c>
      <c r="B105" s="38" t="s">
        <v>309</v>
      </c>
      <c r="C105" s="38"/>
      <c r="D105" s="38"/>
      <c r="E105" s="38"/>
      <c r="F105" s="39"/>
      <c r="G105" s="81"/>
      <c r="H105" s="39" t="s">
        <v>208</v>
      </c>
      <c r="I105" s="37"/>
      <c r="J105" s="37"/>
      <c r="K105" s="37"/>
      <c r="L105" s="37"/>
      <c r="M105" s="48"/>
      <c r="N105" s="37"/>
      <c r="O105" s="37"/>
      <c r="P105" s="37"/>
      <c r="Q105" s="37"/>
      <c r="R105" s="38"/>
      <c r="S105" s="39"/>
      <c r="T105" s="37"/>
      <c r="U105" s="27"/>
    </row>
    <row r="106" spans="1:21" x14ac:dyDescent="0.35">
      <c r="A106" s="38" t="s">
        <v>199</v>
      </c>
      <c r="B106" s="38" t="s">
        <v>200</v>
      </c>
      <c r="C106" s="38"/>
      <c r="D106" s="38" t="s">
        <v>672</v>
      </c>
      <c r="E106" s="38"/>
      <c r="F106" s="39"/>
      <c r="G106" s="81"/>
      <c r="H106" s="39" t="s">
        <v>271</v>
      </c>
      <c r="I106" s="37"/>
      <c r="J106" s="37"/>
      <c r="K106" s="37"/>
      <c r="L106" s="37"/>
      <c r="M106" s="48"/>
      <c r="N106" s="37"/>
      <c r="O106" s="37"/>
      <c r="P106" s="37"/>
      <c r="Q106" s="37"/>
      <c r="R106" s="38"/>
      <c r="S106" s="39"/>
      <c r="T106" s="37"/>
      <c r="U106" s="27"/>
    </row>
    <row r="107" spans="1:21" ht="14.65" customHeight="1" x14ac:dyDescent="0.35">
      <c r="A107" s="38" t="s">
        <v>199</v>
      </c>
      <c r="B107" s="38" t="s">
        <v>221</v>
      </c>
      <c r="C107" s="38"/>
      <c r="D107" s="38"/>
      <c r="E107" s="38"/>
      <c r="F107" s="39"/>
      <c r="G107" s="81"/>
      <c r="H107" s="39" t="s">
        <v>271</v>
      </c>
      <c r="I107" s="37"/>
      <c r="J107" s="37"/>
      <c r="K107" s="37"/>
      <c r="L107" s="37"/>
      <c r="M107" s="48"/>
      <c r="N107" s="37"/>
      <c r="O107" s="37"/>
      <c r="P107" s="37"/>
      <c r="Q107" s="37"/>
      <c r="R107" s="38"/>
      <c r="S107" s="39"/>
      <c r="T107" s="37"/>
      <c r="U107" s="27"/>
    </row>
    <row r="108" spans="1:21" x14ac:dyDescent="0.35">
      <c r="A108" s="38" t="s">
        <v>199</v>
      </c>
      <c r="B108" s="38" t="s">
        <v>257</v>
      </c>
      <c r="C108" s="38"/>
      <c r="D108" s="38"/>
      <c r="E108" s="38"/>
      <c r="F108" s="39"/>
      <c r="G108" s="81"/>
      <c r="H108" s="39" t="s">
        <v>271</v>
      </c>
      <c r="I108" s="37"/>
      <c r="J108" s="37"/>
      <c r="K108" s="37"/>
      <c r="L108" s="37"/>
      <c r="M108" s="48"/>
      <c r="N108" s="37"/>
      <c r="O108" s="37"/>
      <c r="P108" s="37"/>
      <c r="Q108" s="37"/>
      <c r="R108" s="38"/>
      <c r="S108" s="39"/>
      <c r="T108" s="37"/>
      <c r="U108" s="27"/>
    </row>
    <row r="109" spans="1:21" x14ac:dyDescent="0.35">
      <c r="A109" s="38" t="s">
        <v>199</v>
      </c>
      <c r="B109" s="38" t="s">
        <v>272</v>
      </c>
      <c r="C109" s="38"/>
      <c r="D109" s="38"/>
      <c r="E109" s="38"/>
      <c r="F109" s="39"/>
      <c r="G109" s="81"/>
      <c r="H109" s="39" t="s">
        <v>271</v>
      </c>
      <c r="I109" s="37"/>
      <c r="J109" s="37"/>
      <c r="K109" s="37"/>
      <c r="L109" s="37"/>
      <c r="M109" s="48"/>
      <c r="N109" s="37"/>
      <c r="O109" s="37"/>
      <c r="P109" s="37"/>
      <c r="Q109" s="37"/>
      <c r="R109" s="38"/>
      <c r="S109" s="39"/>
      <c r="T109" s="37"/>
      <c r="U109" s="27"/>
    </row>
    <row r="110" spans="1:21" x14ac:dyDescent="0.35">
      <c r="A110" s="38" t="s">
        <v>193</v>
      </c>
      <c r="B110" s="38" t="s">
        <v>194</v>
      </c>
      <c r="C110" s="38"/>
      <c r="D110" s="38"/>
      <c r="E110" s="38"/>
      <c r="F110" s="39"/>
      <c r="G110" s="81"/>
      <c r="H110" s="39" t="s">
        <v>271</v>
      </c>
      <c r="I110" s="37"/>
      <c r="J110" s="37"/>
      <c r="K110" s="37"/>
      <c r="L110" s="37"/>
      <c r="M110" s="48"/>
      <c r="N110" s="37"/>
      <c r="O110" s="37"/>
      <c r="P110" s="37"/>
      <c r="Q110" s="37"/>
      <c r="R110" s="38"/>
      <c r="S110" s="39"/>
      <c r="T110" s="37"/>
      <c r="U110" s="27"/>
    </row>
    <row r="111" spans="1:21" x14ac:dyDescent="0.35">
      <c r="A111" s="38" t="s">
        <v>206</v>
      </c>
      <c r="B111" s="38" t="s">
        <v>207</v>
      </c>
      <c r="C111" s="38"/>
      <c r="D111" s="38"/>
      <c r="E111" s="38"/>
      <c r="F111" s="39"/>
      <c r="G111" s="81"/>
      <c r="H111" s="39" t="s">
        <v>271</v>
      </c>
      <c r="I111" s="37"/>
      <c r="J111" s="37"/>
      <c r="K111" s="37"/>
      <c r="L111" s="37"/>
      <c r="M111" s="48"/>
      <c r="N111" s="37"/>
      <c r="O111" s="37"/>
      <c r="P111" s="37"/>
      <c r="Q111" s="37"/>
      <c r="R111" s="38"/>
      <c r="S111" s="39"/>
      <c r="T111" s="37"/>
      <c r="U111" s="27"/>
    </row>
    <row r="112" spans="1:21" x14ac:dyDescent="0.35">
      <c r="A112" s="38" t="s">
        <v>199</v>
      </c>
      <c r="B112" s="38" t="s">
        <v>209</v>
      </c>
      <c r="C112" s="38"/>
      <c r="D112" s="38"/>
      <c r="E112" s="38"/>
      <c r="F112" s="39"/>
      <c r="G112" s="81"/>
      <c r="H112" s="39" t="s">
        <v>274</v>
      </c>
      <c r="I112" s="37"/>
      <c r="J112" s="37"/>
      <c r="K112" s="37"/>
      <c r="L112" s="37"/>
      <c r="M112" s="48"/>
      <c r="N112" s="48"/>
      <c r="O112" s="80"/>
      <c r="P112" s="51"/>
      <c r="Q112" s="51"/>
      <c r="R112" s="38"/>
      <c r="S112" s="39"/>
      <c r="T112" s="52"/>
      <c r="U112" s="27"/>
    </row>
    <row r="113" spans="1:21" x14ac:dyDescent="0.35">
      <c r="A113" s="38" t="s">
        <v>199</v>
      </c>
      <c r="B113" s="38" t="s">
        <v>212</v>
      </c>
      <c r="C113" s="38"/>
      <c r="D113" s="38"/>
      <c r="E113" s="38"/>
      <c r="F113" s="39"/>
      <c r="G113" s="81"/>
      <c r="H113" s="39" t="s">
        <v>274</v>
      </c>
      <c r="I113" s="37"/>
      <c r="J113" s="37"/>
      <c r="K113" s="37"/>
      <c r="L113" s="37"/>
      <c r="M113" s="48"/>
      <c r="N113" s="37"/>
      <c r="O113" s="37"/>
      <c r="P113" s="37"/>
      <c r="Q113" s="37"/>
      <c r="R113" s="38"/>
      <c r="S113" s="39"/>
      <c r="T113" s="37"/>
      <c r="U113" s="27"/>
    </row>
    <row r="114" spans="1:21" s="27" customFormat="1" ht="72.5" x14ac:dyDescent="0.35">
      <c r="A114" s="92" t="s">
        <v>170</v>
      </c>
      <c r="B114" s="95"/>
      <c r="C114" s="95"/>
      <c r="D114" s="95"/>
      <c r="E114" s="95"/>
      <c r="F114" s="95"/>
      <c r="G114" s="95"/>
      <c r="H114" s="96"/>
      <c r="I114" s="17" t="s">
        <v>171</v>
      </c>
      <c r="J114" s="17"/>
      <c r="K114" s="43" t="s">
        <v>170</v>
      </c>
      <c r="L114" s="18" t="s">
        <v>673</v>
      </c>
      <c r="M114" s="20" t="s">
        <v>579</v>
      </c>
      <c r="N114" s="20" t="s">
        <v>674</v>
      </c>
      <c r="O114" s="21">
        <v>627</v>
      </c>
      <c r="P114" s="22" t="s">
        <v>581</v>
      </c>
      <c r="Q114" s="23" t="s">
        <v>675</v>
      </c>
      <c r="R114" s="24" t="s">
        <v>676</v>
      </c>
      <c r="S114" s="25">
        <v>25</v>
      </c>
      <c r="T114" s="26">
        <v>45291</v>
      </c>
    </row>
    <row r="115" spans="1:21" s="27" customFormat="1" x14ac:dyDescent="0.35">
      <c r="A115" s="30" t="s">
        <v>260</v>
      </c>
      <c r="B115" s="30" t="s">
        <v>313</v>
      </c>
      <c r="C115" s="30"/>
      <c r="D115" s="30"/>
      <c r="E115" s="30"/>
      <c r="F115" s="84"/>
      <c r="G115" s="84" t="s">
        <v>235</v>
      </c>
      <c r="H115" s="84"/>
      <c r="I115" s="29"/>
      <c r="J115" s="29"/>
      <c r="K115" s="29"/>
      <c r="L115" s="29"/>
      <c r="M115" s="29"/>
      <c r="N115" s="29"/>
      <c r="O115" s="29"/>
      <c r="P115" s="29"/>
      <c r="Q115" s="29"/>
      <c r="R115" s="30"/>
      <c r="S115" s="31"/>
      <c r="T115" s="29"/>
    </row>
    <row r="116" spans="1:21" s="27" customFormat="1" x14ac:dyDescent="0.35">
      <c r="A116" s="40" t="s">
        <v>182</v>
      </c>
      <c r="B116" s="40" t="s">
        <v>183</v>
      </c>
      <c r="C116" s="40"/>
      <c r="D116" s="40"/>
      <c r="E116" s="40"/>
      <c r="F116" s="79"/>
      <c r="G116" s="79" t="s">
        <v>288</v>
      </c>
      <c r="H116" s="79"/>
      <c r="I116" s="78"/>
      <c r="J116" s="78"/>
      <c r="K116" s="78"/>
      <c r="L116" s="78"/>
      <c r="M116" s="78"/>
      <c r="N116" s="78"/>
      <c r="O116" s="78"/>
      <c r="P116" s="78"/>
      <c r="Q116" s="78"/>
      <c r="R116" s="38"/>
      <c r="S116" s="39"/>
      <c r="T116" s="37"/>
    </row>
    <row r="117" spans="1:21" s="27" customFormat="1" ht="29" x14ac:dyDescent="0.35">
      <c r="A117" s="38" t="s">
        <v>280</v>
      </c>
      <c r="B117" s="38" t="s">
        <v>317</v>
      </c>
      <c r="C117" s="38"/>
      <c r="D117" s="38"/>
      <c r="E117" s="38" t="s">
        <v>677</v>
      </c>
      <c r="F117" s="132" t="s">
        <v>678</v>
      </c>
      <c r="G117" s="133" t="s">
        <v>679</v>
      </c>
      <c r="H117" s="133"/>
      <c r="I117" s="37"/>
      <c r="J117" s="37"/>
      <c r="K117" s="37"/>
      <c r="L117" s="37"/>
      <c r="M117" s="37"/>
      <c r="N117" s="37"/>
      <c r="O117" s="37"/>
      <c r="P117" s="37"/>
      <c r="Q117" s="37"/>
      <c r="R117" s="38"/>
      <c r="S117" s="39"/>
      <c r="T117" s="52"/>
    </row>
    <row r="118" spans="1:21" s="27" customFormat="1" ht="45.75" customHeight="1" x14ac:dyDescent="0.35">
      <c r="A118" s="38" t="s">
        <v>187</v>
      </c>
      <c r="B118" s="38" t="s">
        <v>319</v>
      </c>
      <c r="C118" s="83" t="s">
        <v>680</v>
      </c>
      <c r="D118" s="38" t="s">
        <v>681</v>
      </c>
      <c r="E118" s="38"/>
      <c r="F118" s="133" t="s">
        <v>682</v>
      </c>
      <c r="H118" s="133" t="s">
        <v>683</v>
      </c>
      <c r="I118" s="37"/>
      <c r="J118" s="37"/>
      <c r="K118" s="37"/>
      <c r="L118" s="37"/>
      <c r="M118" s="37"/>
      <c r="N118" s="37"/>
      <c r="O118" s="37"/>
      <c r="P118" s="37"/>
      <c r="Q118" s="37"/>
      <c r="R118" s="38"/>
      <c r="S118" s="39"/>
      <c r="T118" s="37"/>
    </row>
    <row r="119" spans="1:21" s="27" customFormat="1" ht="29" x14ac:dyDescent="0.35">
      <c r="A119" s="38" t="s">
        <v>199</v>
      </c>
      <c r="B119" s="38" t="s">
        <v>219</v>
      </c>
      <c r="C119" s="38"/>
      <c r="D119" s="38"/>
      <c r="E119" s="38"/>
      <c r="F119" s="133" t="s">
        <v>322</v>
      </c>
      <c r="G119" s="37"/>
      <c r="H119" s="133" t="s">
        <v>684</v>
      </c>
      <c r="I119" s="37"/>
      <c r="J119" s="37"/>
      <c r="K119" s="37"/>
      <c r="L119" s="37"/>
      <c r="M119" s="37"/>
      <c r="N119" s="37"/>
      <c r="O119" s="37"/>
      <c r="P119" s="37"/>
      <c r="Q119" s="37"/>
      <c r="R119" s="38"/>
      <c r="S119" s="39"/>
      <c r="T119" s="52"/>
    </row>
    <row r="120" spans="1:21" s="27" customFormat="1" ht="29" x14ac:dyDescent="0.35">
      <c r="A120" s="38" t="s">
        <v>199</v>
      </c>
      <c r="B120" s="38" t="s">
        <v>220</v>
      </c>
      <c r="C120" s="38"/>
      <c r="D120" s="38"/>
      <c r="E120" s="38" t="s">
        <v>685</v>
      </c>
      <c r="F120" s="133" t="s">
        <v>322</v>
      </c>
      <c r="G120" s="37"/>
      <c r="H120" s="133" t="s">
        <v>684</v>
      </c>
      <c r="I120" s="37"/>
      <c r="J120" s="37"/>
      <c r="K120" s="37"/>
      <c r="L120" s="37"/>
      <c r="M120" s="37"/>
      <c r="N120" s="37"/>
      <c r="O120" s="37"/>
      <c r="P120" s="37"/>
      <c r="Q120" s="37"/>
      <c r="R120" s="38"/>
      <c r="S120" s="39"/>
      <c r="T120" s="52"/>
    </row>
    <row r="121" spans="1:21" s="27" customFormat="1" x14ac:dyDescent="0.35">
      <c r="A121" s="38" t="s">
        <v>199</v>
      </c>
      <c r="B121" s="38" t="s">
        <v>325</v>
      </c>
      <c r="C121" s="38"/>
      <c r="D121" s="38"/>
      <c r="E121" s="38"/>
      <c r="F121" s="133"/>
      <c r="G121" s="37"/>
      <c r="H121" s="133">
        <v>44245</v>
      </c>
      <c r="I121" s="37"/>
      <c r="J121" s="37"/>
      <c r="K121" s="37"/>
      <c r="L121" s="37"/>
      <c r="M121" s="37"/>
      <c r="N121" s="37"/>
      <c r="O121" s="37"/>
      <c r="P121" s="37"/>
      <c r="Q121" s="37"/>
      <c r="R121" s="38"/>
      <c r="S121" s="39"/>
      <c r="T121" s="52"/>
    </row>
    <row r="122" spans="1:21" s="27" customFormat="1" x14ac:dyDescent="0.35">
      <c r="A122" s="38" t="s">
        <v>199</v>
      </c>
      <c r="B122" s="38" t="s">
        <v>326</v>
      </c>
      <c r="C122" s="38"/>
      <c r="D122" s="38"/>
      <c r="E122" s="38"/>
      <c r="F122" s="133" t="s">
        <v>327</v>
      </c>
      <c r="G122" s="37"/>
      <c r="H122" s="133" t="s">
        <v>596</v>
      </c>
      <c r="I122" s="37"/>
      <c r="J122" s="37"/>
      <c r="K122" s="37"/>
      <c r="L122" s="37"/>
      <c r="M122" s="48"/>
      <c r="N122" s="48"/>
      <c r="O122" s="80"/>
      <c r="P122" s="51"/>
      <c r="Q122" s="51"/>
      <c r="R122" s="38"/>
      <c r="S122" s="39"/>
      <c r="T122" s="52"/>
    </row>
    <row r="123" spans="1:21" s="27" customFormat="1" x14ac:dyDescent="0.35">
      <c r="A123" s="38" t="s">
        <v>199</v>
      </c>
      <c r="B123" s="38" t="s">
        <v>362</v>
      </c>
      <c r="C123" s="38"/>
      <c r="D123" s="38"/>
      <c r="E123" s="38"/>
      <c r="F123" s="133" t="s">
        <v>327</v>
      </c>
      <c r="G123" s="37"/>
      <c r="H123" s="133" t="s">
        <v>596</v>
      </c>
      <c r="I123" s="37"/>
      <c r="J123" s="37"/>
      <c r="K123" s="37"/>
      <c r="L123" s="37"/>
      <c r="M123" s="37"/>
      <c r="N123" s="37"/>
      <c r="O123" s="37"/>
      <c r="P123" s="37"/>
      <c r="Q123" s="37"/>
      <c r="R123" s="38"/>
      <c r="S123" s="39"/>
      <c r="T123" s="52"/>
    </row>
    <row r="124" spans="1:21" s="27" customFormat="1" x14ac:dyDescent="0.35">
      <c r="A124" s="38" t="s">
        <v>193</v>
      </c>
      <c r="B124" s="38" t="s">
        <v>686</v>
      </c>
      <c r="C124" s="38"/>
      <c r="D124" s="38"/>
      <c r="E124" s="38"/>
      <c r="F124" s="133"/>
      <c r="G124" s="37"/>
      <c r="H124" s="133" t="s">
        <v>330</v>
      </c>
      <c r="I124" s="37"/>
      <c r="J124" s="37"/>
      <c r="K124" s="37"/>
      <c r="L124" s="37"/>
      <c r="M124" s="37"/>
      <c r="N124" s="37"/>
      <c r="O124" s="37"/>
      <c r="P124" s="37"/>
      <c r="Q124" s="37"/>
      <c r="R124" s="38"/>
      <c r="S124" s="39"/>
      <c r="T124" s="37"/>
    </row>
    <row r="125" spans="1:21" s="27" customFormat="1" x14ac:dyDescent="0.35">
      <c r="A125" s="38" t="s">
        <v>206</v>
      </c>
      <c r="B125" s="38" t="s">
        <v>207</v>
      </c>
      <c r="C125" s="38"/>
      <c r="D125" s="38"/>
      <c r="E125" s="38"/>
      <c r="F125" s="133"/>
      <c r="G125" s="37"/>
      <c r="H125" s="133" t="s">
        <v>330</v>
      </c>
      <c r="I125" s="37"/>
      <c r="J125" s="37"/>
      <c r="K125" s="37"/>
      <c r="L125" s="37"/>
      <c r="M125" s="37"/>
      <c r="N125" s="37"/>
      <c r="O125" s="37"/>
      <c r="P125" s="37"/>
      <c r="Q125" s="37"/>
      <c r="R125" s="38"/>
      <c r="S125" s="39"/>
      <c r="T125" s="37"/>
    </row>
    <row r="126" spans="1:21" ht="15" thickBot="1" x14ac:dyDescent="0.4"/>
    <row r="127" spans="1:21" ht="15" thickBot="1" x14ac:dyDescent="0.4">
      <c r="I127" s="87" t="s">
        <v>687</v>
      </c>
      <c r="J127" s="88"/>
      <c r="K127" s="88"/>
      <c r="L127" s="88"/>
      <c r="M127" s="88"/>
      <c r="N127" s="88"/>
      <c r="O127" s="88"/>
      <c r="P127" s="89"/>
    </row>
  </sheetData>
  <hyperlinks>
    <hyperlink ref="K2" r:id="rId1" xr:uid="{1668EB45-181A-42BE-A0E3-BD7411270663}"/>
    <hyperlink ref="K20" r:id="rId2" xr:uid="{6D68EFCC-4FBC-49AD-9866-134A105ECC7A}"/>
    <hyperlink ref="R114" r:id="rId3" display="https://dms.puc.hawaii.gov/dms/dockets?action=details&amp;docketNumber=2020-0140" xr:uid="{B3E8F529-9F13-4BCB-BAE4-6E8A62841413}"/>
    <hyperlink ref="K114" r:id="rId4" xr:uid="{11351618-2540-4F1C-91F4-8D52897A5645}"/>
    <hyperlink ref="R71" r:id="rId5" display="https://dms.puc.hawaii.gov/dms/dockets?action=details&amp;docketNumber=2020-0139" xr:uid="{EE5DD80A-29D4-4D44-8A51-5CDEE0F02F63}"/>
    <hyperlink ref="R2" r:id="rId6" display="https://dms.puc.hawaii.gov/dms/dockets?action=details&amp;docketNumber=2020-0138" xr:uid="{579C7C72-820F-47F9-B140-F2D32FF1E43A}"/>
    <hyperlink ref="R20" r:id="rId7" display="https://dms.puc.hawaii.gov/dms/dockets?action=details&amp;docketNumber=2019-0050" xr:uid="{0393B133-61ED-404C-901C-F4FC13761BAE}"/>
    <hyperlink ref="R80" r:id="rId8" display="https://dms.puc.hawaii.gov/dms/dockets?action=details&amp;docketNumber=2018-0431" xr:uid="{3D985D98-A1AF-45CF-843A-61AA9F864A7D}"/>
    <hyperlink ref="R101" r:id="rId9" display="https://dms.puc.hawaii.gov/dms/dockets?action=details&amp;docketNumber=2020-0137" xr:uid="{68C52303-83D2-455F-8757-415756EB1B1F}"/>
    <hyperlink ref="K101" r:id="rId10" xr:uid="{51CA42D3-5A83-497D-B643-8FDCD1045AE5}"/>
    <hyperlink ref="K71" r:id="rId11" xr:uid="{EC456C49-C876-4B12-AF49-4C5ECB7D4C46}"/>
    <hyperlink ref="R34" r:id="rId12" display="https://dms.puc.hawaii.gov/dms/dockets?action=details&amp;docketNumber=2018-0434" xr:uid="{62B9A661-285A-4A23-B879-0C8A513A3F11}"/>
    <hyperlink ref="R54" r:id="rId13" display="https://dms.puc.hawaii.gov/dms/dockets?action=details&amp;docketNumber=2018-0435" xr:uid="{D7FF67F0-BC85-4166-A035-C5F6109ACAD2}"/>
  </hyperlinks>
  <pageMargins left="0.7" right="0.7" top="0.75" bottom="0.75" header="0.3" footer="0.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1d8bbe-1d54-431d-9723-392bd36a5066">
      <Terms xmlns="http://schemas.microsoft.com/office/infopath/2007/PartnerControls"/>
    </lcf76f155ced4ddcb4097134ff3c332f>
    <TaxCatchAll xmlns="4494cc7c-873d-4c80-9650-25ed479db56e" xsi:nil="true"/>
    <SharedWithUsers xmlns="5ea67a00-16f2-46e9-b61b-e7bbbda2883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3C353DD6D6504092C4D2C59250B68D" ma:contentTypeVersion="15" ma:contentTypeDescription="Create a new document." ma:contentTypeScope="" ma:versionID="d0e9621d6e706610290a35902bcd99c6">
  <xsd:schema xmlns:xsd="http://www.w3.org/2001/XMLSchema" xmlns:xs="http://www.w3.org/2001/XMLSchema" xmlns:p="http://schemas.microsoft.com/office/2006/metadata/properties" xmlns:ns2="b21d8bbe-1d54-431d-9723-392bd36a5066" xmlns:ns3="5ea67a00-16f2-46e9-b61b-e7bbbda2883f" xmlns:ns4="4494cc7c-873d-4c80-9650-25ed479db56e" targetNamespace="http://schemas.microsoft.com/office/2006/metadata/properties" ma:root="true" ma:fieldsID="705bc2a85a5d808f1164a35cac145279" ns2:_="" ns3:_="" ns4:_="">
    <xsd:import namespace="b21d8bbe-1d54-431d-9723-392bd36a5066"/>
    <xsd:import namespace="5ea67a00-16f2-46e9-b61b-e7bbbda2883f"/>
    <xsd:import namespace="4494cc7c-873d-4c80-9650-25ed479db5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bbe-1d54-431d-9723-392bd36a5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c0b7209-8b30-4d9f-9476-6b035fe2b63b"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a67a00-16f2-46e9-b61b-e7bbbda2883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94cc7c-873d-4c80-9650-25ed479db56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1290c10-a888-432c-8f85-2f9dcc99d8f5}" ma:internalName="TaxCatchAll" ma:showField="CatchAllData" ma:web="5ea67a00-16f2-46e9-b61b-e7bbbda288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D788D4-B37C-415C-8F5B-F6C6F3CB3A14}">
  <ds:schemaRefs>
    <ds:schemaRef ds:uri="http://schemas.microsoft.com/office/2006/metadata/properties"/>
    <ds:schemaRef ds:uri="http://schemas.microsoft.com/office/infopath/2007/PartnerControls"/>
    <ds:schemaRef ds:uri="http://schemas.openxmlformats.org/package/2006/metadata/core-properties"/>
    <ds:schemaRef ds:uri="4494cc7c-873d-4c80-9650-25ed479db56e"/>
    <ds:schemaRef ds:uri="http://purl.org/dc/terms/"/>
    <ds:schemaRef ds:uri="http://schemas.microsoft.com/office/2006/documentManagement/types"/>
    <ds:schemaRef ds:uri="http://purl.org/dc/elements/1.1/"/>
    <ds:schemaRef ds:uri="b21d8bbe-1d54-431d-9723-392bd36a5066"/>
    <ds:schemaRef ds:uri="5ea67a00-16f2-46e9-b61b-e7bbbda2883f"/>
    <ds:schemaRef ds:uri="http://www.w3.org/XML/1998/namespace"/>
    <ds:schemaRef ds:uri="http://purl.org/dc/dcmitype/"/>
  </ds:schemaRefs>
</ds:datastoreItem>
</file>

<file path=customXml/itemProps2.xml><?xml version="1.0" encoding="utf-8"?>
<ds:datastoreItem xmlns:ds="http://schemas.openxmlformats.org/officeDocument/2006/customXml" ds:itemID="{8093BB24-FA0A-4F10-98AE-1682B80A7D71}">
  <ds:schemaRefs>
    <ds:schemaRef ds:uri="http://schemas.microsoft.com/sharepoint/v3/contenttype/forms"/>
  </ds:schemaRefs>
</ds:datastoreItem>
</file>

<file path=customXml/itemProps3.xml><?xml version="1.0" encoding="utf-8"?>
<ds:datastoreItem xmlns:ds="http://schemas.openxmlformats.org/officeDocument/2006/customXml" ds:itemID="{95DC430D-C01B-4E68-92A3-4AA3C563A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d8bbe-1d54-431d-9723-392bd36a5066"/>
    <ds:schemaRef ds:uri="5ea67a00-16f2-46e9-b61b-e7bbbda2883f"/>
    <ds:schemaRef ds:uri="4494cc7c-873d-4c80-9650-25ed479db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TF Schedule - Calendar</vt:lpstr>
      <vt:lpstr>TF Schedule - Detailed</vt:lpstr>
      <vt:lpstr>Sheet1</vt:lpstr>
      <vt:lpstr>Discretionary Permits Remain</vt:lpstr>
      <vt:lpstr>TF Project Permit Details</vt:lpstr>
      <vt:lpstr>Permit References and Timelines</vt:lpstr>
      <vt:lpstr>TMKs</vt:lpstr>
      <vt:lpstr>zzz_TF Master Schedule</vt:lpstr>
      <vt:lpstr>Permit Details Demo</vt:lpstr>
      <vt:lpstr>'TF Schedule - Detailed'!Print_Area</vt:lpstr>
      <vt:lpstr>'TF Schedule - Detailed'!Print_Titles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B. Black</dc:creator>
  <cp:keywords/>
  <dc:description/>
  <cp:lastModifiedBy>Miller, Luke F</cp:lastModifiedBy>
  <cp:revision/>
  <cp:lastPrinted>2023-06-05T19:24:04Z</cp:lastPrinted>
  <dcterms:created xsi:type="dcterms:W3CDTF">2021-04-21T19:52:14Z</dcterms:created>
  <dcterms:modified xsi:type="dcterms:W3CDTF">2023-10-26T21:59:09Z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0x010100873C353DD6D6504092C4D2C59250B68D</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